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hidePivotFieldList="1"/>
  <mc:AlternateContent xmlns:mc="http://schemas.openxmlformats.org/markup-compatibility/2006">
    <mc:Choice Requires="x15">
      <x15ac:absPath xmlns:x15ac="http://schemas.microsoft.com/office/spreadsheetml/2010/11/ac" url="https://auroraenergynz-my.sharepoint.com/personal/terri_sinclair_auroraenergy_nz/Documents/Documents/2023 disclosures/"/>
    </mc:Choice>
  </mc:AlternateContent>
  <xr:revisionPtr revIDLastSave="0" documentId="8_{9C6717B3-9061-4143-A617-DDBCDB5E3986}" xr6:coauthVersionLast="47" xr6:coauthVersionMax="47" xr10:uidLastSave="{00000000-0000-0000-0000-000000000000}"/>
  <workbookProtection workbookAlgorithmName="SHA-512" workbookHashValue="Ood/3Jt3wbzMjxwXvwcV6EbCwqMFaiHJdxwUAsvFN6+m8PKG1vCZYt12kzdsXdkd3kfls/c1hQMLjMSTiclAjg==" workbookSaltValue="cGN6C+UGXKcgpe/sL9Bkbw==" workbookSpinCount="100000" lockStructure="1"/>
  <bookViews>
    <workbookView xWindow="-120" yWindow="-120" windowWidth="29040" windowHeight="15840" tabRatio="917" xr2:uid="{9F10ABFE-5625-48EE-9BAB-3D338F70EFE2}"/>
  </bookViews>
  <sheets>
    <sheet name="Model Guide" sheetId="58" r:id="rId1"/>
    <sheet name="Glossary" sheetId="82" r:id="rId2"/>
    <sheet name="Check Summary" sheetId="4" r:id="rId3"/>
    <sheet name="Name labels" sheetId="44" r:id="rId4"/>
    <sheet name="Inputs &gt;" sheetId="74" r:id="rId5"/>
    <sheet name="Target Revenue" sheetId="49" r:id="rId6"/>
    <sheet name="Allocator Data" sheetId="45" r:id="rId7"/>
    <sheet name="Asset Mapping" sheetId="29" r:id="rId8"/>
    <sheet name="Calculations &gt;" sheetId="26" r:id="rId9"/>
    <sheet name="Pricing Area Allocations" sheetId="46" r:id="rId10"/>
    <sheet name="RAB Allocations" sheetId="43" r:id="rId11"/>
    <sheet name="RAB - Depreciation Allocations" sheetId="69" r:id="rId12"/>
    <sheet name="Load Group Allocations" sheetId="51" r:id="rId13"/>
    <sheet name="Outputs &gt;" sheetId="24" r:id="rId14"/>
    <sheet name="Rev - Pricing Area &amp; Cust Group" sheetId="81" r:id="rId15"/>
    <sheet name="Pricing Methodology Tables" sheetId="80" r:id="rId16"/>
  </sheets>
  <definedNames>
    <definedName name="_ftn1" localSheetId="15">'Pricing Methodology Tables'!$C$41</definedName>
    <definedName name="_ftnref1" localSheetId="15">'Pricing Methodology Tables'!#REF!</definedName>
    <definedName name="_Ref66367207" localSheetId="15">'Pricing Methodology Tables'!$C$10</definedName>
    <definedName name="_Ref66367752" localSheetId="15">'Pricing Methodology Tables'!$J$10</definedName>
    <definedName name="_Ref66367811" localSheetId="15">'Pricing Methodology Tables'!$S$10</definedName>
    <definedName name="_Ref66368152" localSheetId="15">'Pricing Methodology Tables'!$AB$10</definedName>
    <definedName name="CheckTolerance">0.0001</definedName>
    <definedName name="_xlnm.Print_Area" localSheetId="6">'Allocator Data'!$A$1:$M$211</definedName>
    <definedName name="_xlnm.Print_Area" localSheetId="7">'Asset Mapping'!$A$1:$J$137</definedName>
    <definedName name="_xlnm.Print_Area" localSheetId="2">'Check Summary'!$A$1:$H$36</definedName>
    <definedName name="_xlnm.Print_Area" localSheetId="1">Glossary!$A$1:$I$23</definedName>
    <definedName name="_xlnm.Print_Area" localSheetId="4">'Inputs &gt;'!$A$1:$J$44</definedName>
    <definedName name="_xlnm.Print_Area" localSheetId="0">'Model Guide'!$A$1:$H$88</definedName>
    <definedName name="_xlnm.Print_Area" localSheetId="3">'Name labels'!$A$1:$E$86</definedName>
    <definedName name="_xlnm.Print_Area" localSheetId="5">'Target Revenue'!$A$1:$W$60</definedName>
    <definedName name="Rounding.tolerance">1</definedName>
    <definedName name="Status">'Check Summary'!$D$10</definedName>
    <definedName name="Switch">'Check Summary'!#REF!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82" l="1"/>
</calcChain>
</file>

<file path=xl/sharedStrings.xml><?xml version="1.0" encoding="utf-8"?>
<sst xmlns="http://schemas.openxmlformats.org/spreadsheetml/2006/main" count="2647" uniqueCount="293">
  <si>
    <t>Key</t>
  </si>
  <si>
    <t>Input cell</t>
  </si>
  <si>
    <t>Source Reference</t>
  </si>
  <si>
    <t>xxx</t>
  </si>
  <si>
    <t>Calculation cell</t>
  </si>
  <si>
    <t>Calculated percentage</t>
  </si>
  <si>
    <t>%</t>
  </si>
  <si>
    <t>Total</t>
  </si>
  <si>
    <t>Check cell - no error</t>
  </si>
  <si>
    <t>Check cell - error</t>
  </si>
  <si>
    <t>Pricing Process</t>
  </si>
  <si>
    <t>Aurora Energy’s pricing process is designed to support an efficient level of investment in our network for the long-term benefit of customers, and to comply with the Electricity Authority’s 2019 pricing principles. Prices are set to signal the underlying costs of supplying services, using a four step process as outlined below. This Cost of Supply Model (CoSM) is used for steps 2 and 3 of the pricing process.</t>
  </si>
  <si>
    <t>Model flow diagram</t>
  </si>
  <si>
    <t>Model overview</t>
  </si>
  <si>
    <t>The purpose of this model is to allocate the target revenue to:
1. Pricing areas based on the underlying costs of supply,
2. Customer load groups based on service characteristics.
A detailed rationale for allocating costs is provided in our Pricing Methodology.</t>
  </si>
  <si>
    <t>The model has 3 key steps:</t>
  </si>
  <si>
    <t xml:space="preserve">1. Target revenue is entered by component and then allocated to pricing areas based on a proxy allocator of the cost driver. For example, capital related costs are allocated to each pricing area based on the relative RAB value in each pricing area. </t>
  </si>
  <si>
    <t>2. The RAB and RAB depreciation are allocated to customer load groups based on each load group's use of network assets, for example larger customers make proportionately more use of HV assets than smaller customers.</t>
  </si>
  <si>
    <t>3. Each pricing area's target revenue is further allocated to customer load groups based on underlying service characteristics and use of the network.</t>
  </si>
  <si>
    <t>Input sheet guide</t>
  </si>
  <si>
    <t>Target revenue</t>
  </si>
  <si>
    <t>In the Target Revenue sheet:
1. Each component of target revenue is entered, with totals reconciling to the Annual Price-Setting Disclosure Statement. 
2. For each component of target revenue a pricing area allocator is selected to determine what proportion of this target revenue is allocated to each pricing area.
3. For each component of target revenue a load group allocator is selected to determine how each component of target revenue is allocated to customer load groups within each pricing area.
4. Each component of target revenue is assigned as being either distribution or passthrough. This determines whether the component of target revenue is recovered through distribution tariffs, or passthrough tariffs. 
5. Each component of target revenue is assigned a cost type. The cost type is used for reporting purposes only, and does not impact prices.
6. The model scales distribution revenue components to match the limit on forecast revenue from prices as disclosed in the annual price-setting statement. Passthrough and recoverable revenue components are not scaled.</t>
  </si>
  <si>
    <t>Allocator Data</t>
  </si>
  <si>
    <t>In the Allocator Data sheet the allocators are input at the pricing area and where possible, customer load group level.</t>
  </si>
  <si>
    <t>Asset Mapping</t>
  </si>
  <si>
    <t>In the Asset Mapping sheet:
1. Each asset category is identified as supporting either the LV, or HV network. 
2. For each customer load group there is a flag to indicate whether they are supplied from the LV, or HV network.
3. The model determines each load group's share of network assets based on the relative CPD values of each customer load group.</t>
  </si>
  <si>
    <t>Abbreviation</t>
  </si>
  <si>
    <t>Definition</t>
  </si>
  <si>
    <t>ACOT</t>
  </si>
  <si>
    <t>Avoided Cost of Transmission</t>
  </si>
  <si>
    <t>Capex</t>
  </si>
  <si>
    <t>Capital Expenditure</t>
  </si>
  <si>
    <t>CoSM</t>
  </si>
  <si>
    <t>Cost of Supply Model</t>
  </si>
  <si>
    <t>CPD</t>
  </si>
  <si>
    <t>Control Period Demand</t>
  </si>
  <si>
    <t>CPP</t>
  </si>
  <si>
    <t>Customised Pricing-quality Path</t>
  </si>
  <si>
    <t>FENZ</t>
  </si>
  <si>
    <t>Fire Emergency New Zealand</t>
  </si>
  <si>
    <t>HV</t>
  </si>
  <si>
    <t>High Voltage</t>
  </si>
  <si>
    <t>ICP</t>
  </si>
  <si>
    <t>Installation Control Point, and is further defined in the Code</t>
  </si>
  <si>
    <t>IRIS</t>
  </si>
  <si>
    <t>Incremental Rolling Incentive Scheme</t>
  </si>
  <si>
    <t>km</t>
  </si>
  <si>
    <t>kilometre</t>
  </si>
  <si>
    <t>kVA</t>
  </si>
  <si>
    <t>kilovolt-ampere</t>
  </si>
  <si>
    <t>LV</t>
  </si>
  <si>
    <t>Low Voltage</t>
  </si>
  <si>
    <t>MWh</t>
  </si>
  <si>
    <t>Megawatt Hours</t>
  </si>
  <si>
    <t>Opex</t>
  </si>
  <si>
    <t>Operating Expenditure</t>
  </si>
  <si>
    <t>RAB</t>
  </si>
  <si>
    <t>Regulatory Asset Base</t>
  </si>
  <si>
    <t>SONS</t>
  </si>
  <si>
    <t>System Operations and Network Support</t>
  </si>
  <si>
    <t>Description</t>
  </si>
  <si>
    <t>This sheet provides a summary of the checks witin the Workbook.</t>
  </si>
  <si>
    <t>Model Status</t>
  </si>
  <si>
    <t>Flag</t>
  </si>
  <si>
    <t>Check</t>
  </si>
  <si>
    <t>Ok / Error</t>
  </si>
  <si>
    <t>Target Revenue</t>
  </si>
  <si>
    <t>Scaled revenue is equal to limit on forecast revenue from prices</t>
  </si>
  <si>
    <t>Network types are fully allocated</t>
  </si>
  <si>
    <t>Pricing Area Allocations</t>
  </si>
  <si>
    <t>Target revenue is fully allocated to pricing areas</t>
  </si>
  <si>
    <t>RAB Allocations</t>
  </si>
  <si>
    <t>RAB is fully allocated to pricing areas and load groups</t>
  </si>
  <si>
    <t>RAB - Depreciation Allocations</t>
  </si>
  <si>
    <t>Price Allocations</t>
  </si>
  <si>
    <t>Pricing area load group totals match pricing area allocations</t>
  </si>
  <si>
    <t>Revenue by Pricing Area and Load Group</t>
  </si>
  <si>
    <t>Distribution and passthrough by load group matches target revenue</t>
  </si>
  <si>
    <t>Pricing Methodology Tables</t>
  </si>
  <si>
    <t>Table updates match model inputs</t>
  </si>
  <si>
    <t>This sheet records the name labels and look-up tables used in the model.</t>
  </si>
  <si>
    <t>Pricing Area Name</t>
  </si>
  <si>
    <t>Customer Load Groups</t>
  </si>
  <si>
    <t>Prior year</t>
  </si>
  <si>
    <t>This Year</t>
  </si>
  <si>
    <t>Dunedin</t>
  </si>
  <si>
    <t>Load group Streetlighting</t>
  </si>
  <si>
    <t>RY23</t>
  </si>
  <si>
    <t>Central Otago</t>
  </si>
  <si>
    <t>Load group 1 (incl residential)</t>
  </si>
  <si>
    <t>Queenstown</t>
  </si>
  <si>
    <t>Load group 2</t>
  </si>
  <si>
    <t>Te Anau</t>
  </si>
  <si>
    <t>Load group 3</t>
  </si>
  <si>
    <t>Load group 4</t>
  </si>
  <si>
    <t>Load group 5</t>
  </si>
  <si>
    <t>Target Revenue Components</t>
  </si>
  <si>
    <t>Distribution / Passthrough</t>
  </si>
  <si>
    <t>Cost type</t>
  </si>
  <si>
    <t>Service interruptions and emergencies</t>
  </si>
  <si>
    <t>Distribution</t>
  </si>
  <si>
    <t>Operational costs</t>
  </si>
  <si>
    <t>Vegetation management</t>
  </si>
  <si>
    <t>Routine and corrective maintenance and inspection</t>
  </si>
  <si>
    <t>System operations and network support</t>
  </si>
  <si>
    <t>Business support</t>
  </si>
  <si>
    <t>Depreciation</t>
  </si>
  <si>
    <t>Capital related costs</t>
  </si>
  <si>
    <t>Asset revaluations and other regulatory revenue</t>
  </si>
  <si>
    <t>Tax</t>
  </si>
  <si>
    <t>Return on capital</t>
  </si>
  <si>
    <t>Local Authority rates</t>
  </si>
  <si>
    <t>Passthrough</t>
  </si>
  <si>
    <t>Passthrough and recoverable costs</t>
  </si>
  <si>
    <t>Commerce Act levies</t>
  </si>
  <si>
    <t>Electricity Authority levies</t>
  </si>
  <si>
    <t>Utilities Disputes levies</t>
  </si>
  <si>
    <t>Opex Incentive Amount</t>
  </si>
  <si>
    <t>Capex Incentive Amount</t>
  </si>
  <si>
    <t>Distributed Generation Allowance</t>
  </si>
  <si>
    <t>CPP recoverable costs</t>
  </si>
  <si>
    <t>Quality Incentive Adjustments</t>
  </si>
  <si>
    <t>Capex Wash-up Adjustment</t>
  </si>
  <si>
    <t>Fire and Emergency Management New Zealand (FENZ) levies</t>
  </si>
  <si>
    <t>Opening wash-up Account Balance</t>
  </si>
  <si>
    <t>Pricing Area Allocators</t>
  </si>
  <si>
    <t>RAB Allocators</t>
  </si>
  <si>
    <t>ICP Count</t>
  </si>
  <si>
    <t>Total Circuit Length</t>
  </si>
  <si>
    <t>Overhead Circuit Length</t>
  </si>
  <si>
    <t>Prior year distribution revenue</t>
  </si>
  <si>
    <t>Regulated Asset Base</t>
  </si>
  <si>
    <t>Transpower new investment contract</t>
  </si>
  <si>
    <t>Regulated Asset Base (Depreciation)</t>
  </si>
  <si>
    <t>Overhead lines and underground cables</t>
  </si>
  <si>
    <t>Asset Categories</t>
  </si>
  <si>
    <t>Network Voltage</t>
  </si>
  <si>
    <t>Network Use Indicators</t>
  </si>
  <si>
    <t>33KV Lines</t>
  </si>
  <si>
    <t>Yes</t>
  </si>
  <si>
    <t>33KV Cables</t>
  </si>
  <si>
    <t>No</t>
  </si>
  <si>
    <t>Zone Subs</t>
  </si>
  <si>
    <t>Shared</t>
  </si>
  <si>
    <t>HV lines</t>
  </si>
  <si>
    <t>LV lines</t>
  </si>
  <si>
    <t>HV cables</t>
  </si>
  <si>
    <t>LV cables</t>
  </si>
  <si>
    <t>Dist Subs</t>
  </si>
  <si>
    <t>This sheet has been deliberately left blank.</t>
  </si>
  <si>
    <t>In this sheet the target revenue is input at the cost category and cost item level consistent with the annual price-setting statement and the Commerce Commission's financial models.</t>
  </si>
  <si>
    <t>The Pricing Area and Load Group Allocators are selected to determine how costs are allocated.</t>
  </si>
  <si>
    <t>The target revenue is then scaled to match the total revenue allowable.</t>
  </si>
  <si>
    <t>Scaled target revenue</t>
  </si>
  <si>
    <t>Source &amp; comments</t>
  </si>
  <si>
    <t>Aurora CPP Financial Model With ComCom Adjustments - Final Decision - 31 March 2021 (published on Commerce Commission website).</t>
  </si>
  <si>
    <t xml:space="preserve">Amount required to balance to Forecast net allowable revenue </t>
  </si>
  <si>
    <t>Annual Price-Setting Compliance Statement - Table 6</t>
  </si>
  <si>
    <t>Annual Price-Setting Compliance Statement - Table 5</t>
  </si>
  <si>
    <t>Forecast Allowable Revenue</t>
  </si>
  <si>
    <t>Forecast Revenue From Prices</t>
  </si>
  <si>
    <t>Revenue Deferred to Future Periods</t>
  </si>
  <si>
    <t>Forecast net allowable revenue</t>
  </si>
  <si>
    <t>Aurora Energy Limited Electricity Distribution Customised Price-Quality Path Determination 2021 (Schedule 1.3)</t>
  </si>
  <si>
    <t>Limit on Forecast Revenue From Prices</t>
  </si>
  <si>
    <t>Annual Price-Setting Compliance Statement (Table 10)</t>
  </si>
  <si>
    <t>Scaling</t>
  </si>
  <si>
    <t>Revenue deferrred &amp; Wash-ups</t>
  </si>
  <si>
    <t>In this sheet allocation data is input by pricing area and customer load group (if applicable):</t>
  </si>
  <si>
    <t>Units</t>
  </si>
  <si>
    <t>Allocation to pricing categories</t>
  </si>
  <si>
    <t>#</t>
  </si>
  <si>
    <t>Allocation percentages</t>
  </si>
  <si>
    <t>Annual CPD assessments</t>
  </si>
  <si>
    <t>kW</t>
  </si>
  <si>
    <t>$</t>
  </si>
  <si>
    <t>Asset categories</t>
  </si>
  <si>
    <t>Total Check</t>
  </si>
  <si>
    <t>Note: This input is used to allocate 'RAB' and 'RAB - Depreciation' values for lines and cables between HV and LV</t>
  </si>
  <si>
    <t>Overhead Circuit Length (km)</t>
  </si>
  <si>
    <t>Distribution lines(HV)</t>
  </si>
  <si>
    <t>2004 ODV RC ($000/km Medium):</t>
  </si>
  <si>
    <t>Underground Circuit Length (km)</t>
  </si>
  <si>
    <t>Distribution cables(HV)</t>
  </si>
  <si>
    <t>Load Groups</t>
  </si>
  <si>
    <t>Load Group Summary</t>
  </si>
  <si>
    <t>Error check</t>
  </si>
  <si>
    <t>This sheet allocates each component of target revenue to pricing areas based on the selected allocator, and calculated allocation percentages.</t>
  </si>
  <si>
    <t>Allocator percentages</t>
  </si>
  <si>
    <t>check</t>
  </si>
  <si>
    <t>RAB Allocator Summary</t>
  </si>
  <si>
    <t>RAB Allocation</t>
  </si>
  <si>
    <t>Allocator</t>
  </si>
  <si>
    <t>Price category allocators</t>
  </si>
  <si>
    <t>This sheet summarises the output of the model with target revenue split into pricing area, customer load group, and distribution/passthrough.</t>
  </si>
  <si>
    <t>$000's</t>
  </si>
  <si>
    <t>This sheet links the model information in a format to be included in our annual Pricing Methodology document.</t>
  </si>
  <si>
    <t>Table 1: Components of forecast allowable revenue ($m)</t>
  </si>
  <si>
    <t>Table 2: Forecast revenue deferred to future periods ($m)</t>
  </si>
  <si>
    <t>Table 4: Pricing area allocation percentages</t>
  </si>
  <si>
    <t>Table 5: Total forecast allowable revenue by pricing area</t>
  </si>
  <si>
    <t>Table 8: Load group allocation percentages</t>
  </si>
  <si>
    <t>Cost Allocators</t>
  </si>
  <si>
    <t>Pricing Area</t>
  </si>
  <si>
    <t>Components ($m)</t>
  </si>
  <si>
    <t>Central</t>
  </si>
  <si>
    <t>Load Group</t>
  </si>
  <si>
    <t>Opening Wash-up Account Balance</t>
  </si>
  <si>
    <t xml:space="preserve">Cost Allocators </t>
  </si>
  <si>
    <t xml:space="preserve"> SL </t>
  </si>
  <si>
    <t xml:space="preserve">L1 </t>
  </si>
  <si>
    <t xml:space="preserve">L2 </t>
  </si>
  <si>
    <t xml:space="preserve">L3 </t>
  </si>
  <si>
    <t xml:space="preserve">L4 </t>
  </si>
  <si>
    <t xml:space="preserve">L5 </t>
  </si>
  <si>
    <t>Forecast revenue deferred to future periods</t>
  </si>
  <si>
    <t>Total forecast allowable revenue</t>
  </si>
  <si>
    <t>% of forecast allowable revenue</t>
  </si>
  <si>
    <t>Revenue deferred to future periods</t>
  </si>
  <si>
    <t>Load Group Allocators</t>
  </si>
  <si>
    <t>Target Revenue (before revenue limit applied)</t>
  </si>
  <si>
    <t>Central Otago &amp; Wanaka</t>
  </si>
  <si>
    <t>More information about the target revenue components is provided in section 3.6 of the Pricing Methodology.</t>
  </si>
  <si>
    <r>
      <t>The source of the information for each input is referenced in</t>
    </r>
    <r>
      <rPr>
        <sz val="8"/>
        <color rgb="FF0070C0"/>
        <rFont val="Arial"/>
        <family val="2"/>
      </rPr>
      <t xml:space="preserve"> </t>
    </r>
  </si>
  <si>
    <t>blue.</t>
  </si>
  <si>
    <t xml:space="preserve">In this sheet asset categories are firstly mapped to a network type (HV, LV, or Shared). </t>
  </si>
  <si>
    <t>Each Load Group is then mapped to the network types used by that load group.</t>
  </si>
  <si>
    <t>More information about pricing area allocations are provided in section 3.7 of the Pricing Methodology.</t>
  </si>
  <si>
    <t>In this sheet the RAB is allocated to load groups based on the inputs from the Asset Mapping worksheet.</t>
  </si>
  <si>
    <t>In this sheet the Depreciation is allocated to load groups based on the inputs from the Asset Mapping worksheet.</t>
  </si>
  <si>
    <t>In this sheet the cost of supply for each pricing area is allocated to each load group.</t>
  </si>
  <si>
    <t>More information about load group allocation is provided in section 3.8 of the Pricing Methodology.</t>
  </si>
  <si>
    <t>RY24</t>
  </si>
  <si>
    <t>BBC</t>
  </si>
  <si>
    <t>Residual</t>
  </si>
  <si>
    <t>Cap</t>
  </si>
  <si>
    <t>Information Disclosure 2022 - Schedule 8 (excluding Load group 0, Load Group 0A, and Distributed Generation)</t>
  </si>
  <si>
    <t>Information Disclosure 2022 - Schedule 9c</t>
  </si>
  <si>
    <t>Daily Fixed Price</t>
  </si>
  <si>
    <t>Capacity Price</t>
  </si>
  <si>
    <t>Distance Price</t>
  </si>
  <si>
    <t>CPD Price</t>
  </si>
  <si>
    <t>Tariff Types</t>
  </si>
  <si>
    <t>Daily Fixed</t>
  </si>
  <si>
    <t>Capacity</t>
  </si>
  <si>
    <t>Distance</t>
  </si>
  <si>
    <t>Transpower - Benefit-based Charge</t>
  </si>
  <si>
    <t>Transpower - Residual Charge</t>
  </si>
  <si>
    <t xml:space="preserve">Transpower - Transitional Price Cap </t>
  </si>
  <si>
    <t>Tariff Type</t>
  </si>
  <si>
    <t>Transpower  - Connection charge</t>
  </si>
  <si>
    <t>Transpower - Interconnection costs</t>
  </si>
  <si>
    <t>Transpower - New investment contract</t>
  </si>
  <si>
    <t>Transpower benefit based charge</t>
  </si>
  <si>
    <t>Transpower residual charge</t>
  </si>
  <si>
    <t>Transpower transitional price cap</t>
  </si>
  <si>
    <t>Transpower connection charge</t>
  </si>
  <si>
    <t>Aurora CPP Expenditure Model With ComCom Adjustments - Final Decision - 31 March 2021 (published on Commerce Commission website).</t>
  </si>
  <si>
    <t>Annual Compliance Statement 2022 - Table 19</t>
  </si>
  <si>
    <t>RAB model for Information Disclosure 2022 - Schedule 4</t>
  </si>
  <si>
    <t>RAB model for Information Disclosure 2022- Schedule 4</t>
  </si>
  <si>
    <t>Other Network Assets</t>
  </si>
  <si>
    <t>Non-Network Assets</t>
  </si>
  <si>
    <t>Transmission Costs</t>
  </si>
  <si>
    <t>Avoided Cost Of Transmission (ACOT)</t>
  </si>
  <si>
    <t>Model Guide</t>
  </si>
  <si>
    <t>Check Summary</t>
  </si>
  <si>
    <t>Name labels</t>
  </si>
  <si>
    <t>RY23 inputs ($000's)</t>
  </si>
  <si>
    <t>RY24 inputs ($000's)</t>
  </si>
  <si>
    <t>(50% allocated by Total Circuit Length)</t>
  </si>
  <si>
    <t>(50% allocated by ICP Count)</t>
  </si>
  <si>
    <t>(80% allocated by MWh)</t>
  </si>
  <si>
    <t>(20% allocated by ICP Count)</t>
  </si>
  <si>
    <t>HV - CPD</t>
  </si>
  <si>
    <t>LV - CPD</t>
  </si>
  <si>
    <t>Shared - CPD</t>
  </si>
  <si>
    <t xml:space="preserve">Load group Streetlighting </t>
  </si>
  <si>
    <t xml:space="preserve">Load group 1 (incl residential) </t>
  </si>
  <si>
    <t xml:space="preserve">Load group 2 </t>
  </si>
  <si>
    <t xml:space="preserve">Load group 3 </t>
  </si>
  <si>
    <t xml:space="preserve">Load group 4 </t>
  </si>
  <si>
    <t xml:space="preserve">Load group 5 </t>
  </si>
  <si>
    <t>Load Group Allocations</t>
  </si>
  <si>
    <t>Load group Streetlighting Allocation</t>
  </si>
  <si>
    <t>Load group 1 (incl residential) Allocation</t>
  </si>
  <si>
    <t>Load group 2 Allocation</t>
  </si>
  <si>
    <t>Load group 3 Allocation</t>
  </si>
  <si>
    <t>Load group 4 Allocation</t>
  </si>
  <si>
    <t>Load group 5 Allocation</t>
  </si>
  <si>
    <t>Rev - Pricing Area &amp; Cust Group</t>
  </si>
  <si>
    <t>Forecast Revenue Deferred from RY23</t>
  </si>
  <si>
    <t>Forecast Revenue Deferred from RY24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</si>
</sst>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quot;$&quot;* #,##0.00_-;_-&quot;$&quot;* &quot;-&quot;??_-;_-@_-"/>
    <numFmt numFmtId="43" formatCode="_-* #,##0.00_-;\-* #,##0.00_-;_-* &quot;-&quot;??_-;_-@_-"/>
    <numFmt numFmtId="164" formatCode="#,##0_);\(#,##0\);&quot;-&quot;_);@_)"/>
    <numFmt numFmtId="165" formatCode="[$-409]dd\-mmm\-yy;@"/>
    <numFmt numFmtId="166" formatCode="d\-mmm\-yy_)"/>
    <numFmt numFmtId="167" formatCode="[=0]&quot;Ok&quot;;&quot;Error&quot;"/>
    <numFmt numFmtId="168" formatCode="_(* #,##0_);_(* \(#,##0\);_(* &quot;-&quot;_);@_)"/>
    <numFmt numFmtId="169" formatCode="0%_);\(0%\)"/>
    <numFmt numFmtId="170" formatCode="0.0%_);\(0.0%\);&quot;-&quot;_);@_)"/>
    <numFmt numFmtId="171" formatCode="_-* #,##0_-;\-* #,##0_-;_-* &quot;-&quot;??_-;_-@_-"/>
    <numFmt numFmtId="172" formatCode="0.0%"/>
    <numFmt numFmtId="173" formatCode="_-&quot;$&quot;* #,##0_-;\-&quot;$&quot;* #,##0_-;_-&quot;$&quot;* &quot;-&quot;??_-;_-@_-"/>
    <numFmt numFmtId="174" formatCode="_(* #,##0.0_);_(* \(#,##0.0\);_(* &quot;-&quot;_);@_)"/>
    <numFmt numFmtId="175" formatCode="_(* #,##0.000000_);_(* \(#,##0.000000\);_(* &quot;-&quot;_);@_)"/>
    <numFmt numFmtId="176" formatCode="#,##0.00_);\(#,##0.00\);&quot;-&quot;_);@_)"/>
    <numFmt numFmtId="177" formatCode="_(* #,##0.0000000_);_(* \(#,##0.0000000\);_(* &quot;-&quot;_);@_)"/>
    <numFmt numFmtId="178" formatCode="0.00000%"/>
    <numFmt numFmtId="179" formatCode="_(* #,##0.000_);_(* \(#,##0.000\);_(* &quot;-&quot;_);@_)"/>
  </numFmts>
  <fonts count="64">
    <font>
      <sz val="9"/>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sz val="10"/>
      <name val="Arial"/>
      <family val="2"/>
    </font>
    <font>
      <sz val="8"/>
      <color theme="1"/>
      <name val="Arial"/>
      <family val="2"/>
    </font>
    <font>
      <sz val="8"/>
      <name val="Arial"/>
      <family val="2"/>
    </font>
    <font>
      <b/>
      <sz val="8"/>
      <name val="Arial"/>
      <family val="2"/>
    </font>
    <font>
      <b/>
      <sz val="12"/>
      <color theme="3"/>
      <name val="Arial"/>
      <family val="2"/>
    </font>
    <font>
      <sz val="8"/>
      <color theme="3"/>
      <name val="Arial"/>
      <family val="2"/>
    </font>
    <font>
      <b/>
      <sz val="8"/>
      <color theme="3"/>
      <name val="Arial"/>
      <family val="2"/>
    </font>
    <font>
      <b/>
      <sz val="8"/>
      <color theme="0"/>
      <name val="Arial"/>
      <family val="2"/>
    </font>
    <font>
      <i/>
      <sz val="8"/>
      <color theme="1"/>
      <name val="Arial"/>
      <family val="2"/>
    </font>
    <font>
      <b/>
      <sz val="8"/>
      <color theme="1"/>
      <name val="Arial"/>
      <family val="2"/>
    </font>
    <font>
      <b/>
      <i/>
      <sz val="8"/>
      <color theme="1"/>
      <name val="Arial"/>
      <family val="2"/>
    </font>
    <font>
      <sz val="11"/>
      <color theme="1"/>
      <name val="Arial"/>
      <family val="2"/>
      <scheme val="minor"/>
    </font>
    <font>
      <b/>
      <sz val="11"/>
      <color theme="3"/>
      <name val="Arial"/>
      <family val="2"/>
      <scheme val="minor"/>
    </font>
    <font>
      <sz val="9"/>
      <color rgb="FF9C0006"/>
      <name val="Arial"/>
      <family val="2"/>
    </font>
    <font>
      <b/>
      <sz val="9"/>
      <color rgb="FFFA7D00"/>
      <name val="Arial"/>
      <family val="2"/>
    </font>
    <font>
      <b/>
      <sz val="9"/>
      <color theme="0"/>
      <name val="Arial"/>
      <family val="2"/>
      <scheme val="minor"/>
    </font>
    <font>
      <sz val="9"/>
      <color theme="1"/>
      <name val="Arial"/>
      <family val="2"/>
      <scheme val="minor"/>
    </font>
    <font>
      <i/>
      <sz val="9"/>
      <color rgb="FF7F7F7F"/>
      <name val="Arial"/>
      <family val="2"/>
      <scheme val="minor"/>
    </font>
    <font>
      <sz val="9"/>
      <color rgb="FF006100"/>
      <name val="Arial"/>
      <family val="2"/>
    </font>
    <font>
      <b/>
      <sz val="9"/>
      <color theme="3"/>
      <name val="Arial"/>
      <family val="2"/>
    </font>
    <font>
      <b/>
      <sz val="9"/>
      <color theme="3"/>
      <name val="Arial"/>
      <family val="2"/>
      <scheme val="major"/>
    </font>
    <font>
      <sz val="9"/>
      <color theme="3"/>
      <name val="Arial"/>
      <family val="2"/>
      <scheme val="major"/>
    </font>
    <font>
      <sz val="9"/>
      <color rgb="FF3F3F76"/>
      <name val="Arial"/>
      <family val="2"/>
      <scheme val="minor"/>
    </font>
    <font>
      <sz val="9"/>
      <color rgb="FFFA7D00"/>
      <name val="Arial"/>
      <family val="2"/>
      <scheme val="minor"/>
    </font>
    <font>
      <sz val="9"/>
      <color rgb="FF9C6500"/>
      <name val="Arial"/>
      <family val="2"/>
    </font>
    <font>
      <b/>
      <sz val="9"/>
      <color rgb="FF3F3F3F"/>
      <name val="Arial"/>
      <family val="2"/>
      <scheme val="minor"/>
    </font>
    <font>
      <b/>
      <sz val="9"/>
      <color theme="3"/>
      <name val="Arial"/>
      <family val="2"/>
      <scheme val="minor"/>
    </font>
    <font>
      <sz val="8"/>
      <color theme="1"/>
      <name val="Arial"/>
      <family val="2"/>
      <scheme val="minor"/>
    </font>
    <font>
      <b/>
      <sz val="9"/>
      <color theme="1"/>
      <name val="Arial"/>
      <family val="2"/>
      <scheme val="minor"/>
    </font>
    <font>
      <b/>
      <sz val="11"/>
      <color theme="3"/>
      <name val="Arial"/>
      <family val="2"/>
      <scheme val="major"/>
    </font>
    <font>
      <b/>
      <sz val="9"/>
      <color theme="1"/>
      <name val="Arial"/>
      <family val="2"/>
      <scheme val="major"/>
    </font>
    <font>
      <sz val="10"/>
      <name val="Geneva"/>
    </font>
    <font>
      <sz val="11"/>
      <color theme="1"/>
      <name val="Arial"/>
      <family val="2"/>
      <charset val="134"/>
      <scheme val="minor"/>
    </font>
    <font>
      <b/>
      <sz val="10"/>
      <color theme="1"/>
      <name val="Arial"/>
      <family val="2"/>
    </font>
    <font>
      <b/>
      <sz val="8"/>
      <color theme="4"/>
      <name val="Arial"/>
      <family val="2"/>
    </font>
    <font>
      <sz val="11"/>
      <color rgb="FF3F3F76"/>
      <name val="Arial"/>
      <family val="2"/>
      <scheme val="minor"/>
    </font>
    <font>
      <sz val="8"/>
      <color theme="0"/>
      <name val="Arial"/>
      <family val="2"/>
    </font>
    <font>
      <i/>
      <sz val="8"/>
      <color theme="2" tint="-0.34998626667073579"/>
      <name val="Arial"/>
      <family val="2"/>
    </font>
    <font>
      <sz val="8"/>
      <color theme="2" tint="-0.34998626667073579"/>
      <name val="Arial"/>
      <family val="2"/>
    </font>
    <font>
      <b/>
      <sz val="8"/>
      <color theme="2" tint="-0.34998626667073579"/>
      <name val="Arial"/>
      <family val="2"/>
    </font>
    <font>
      <sz val="8"/>
      <color rgb="FFFF0000"/>
      <name val="Arial"/>
      <family val="2"/>
    </font>
    <font>
      <sz val="12"/>
      <color theme="1"/>
      <name val="Arial"/>
      <family val="2"/>
    </font>
    <font>
      <sz val="8"/>
      <color rgb="FF0070C0"/>
      <name val="Arial"/>
      <family val="2"/>
    </font>
    <font>
      <sz val="8"/>
      <name val="Arial"/>
      <family val="2"/>
      <scheme val="minor"/>
    </font>
    <font>
      <b/>
      <sz val="8"/>
      <color rgb="FF00B0F0"/>
      <name val="Arial"/>
      <family val="2"/>
    </font>
    <font>
      <sz val="8"/>
      <color theme="1" tint="0.499984740745262"/>
      <name val="Arial"/>
      <family val="2"/>
    </font>
    <font>
      <sz val="8"/>
      <color rgb="FF00B0F0"/>
      <name val="Arial"/>
      <family val="2"/>
    </font>
    <font>
      <b/>
      <sz val="10"/>
      <name val="Arial"/>
      <family val="2"/>
      <scheme val="minor"/>
    </font>
    <font>
      <u/>
      <sz val="9"/>
      <color theme="10"/>
      <name val="Arial"/>
      <family val="2"/>
      <scheme val="minor"/>
    </font>
    <font>
      <sz val="8"/>
      <color theme="0" tint="-0.499984740745262"/>
      <name val="Arial"/>
      <family val="2"/>
    </font>
    <font>
      <b/>
      <sz val="8"/>
      <color theme="0" tint="-0.499984740745262"/>
      <name val="Arial"/>
      <family val="2"/>
    </font>
    <font>
      <b/>
      <sz val="8"/>
      <color rgb="FF808080"/>
      <name val="Arial"/>
      <family val="2"/>
      <scheme val="minor"/>
    </font>
    <font>
      <b/>
      <sz val="11"/>
      <color rgb="FFFFFFFF"/>
      <name val="Calibri Light"/>
      <family val="2"/>
    </font>
    <font>
      <b/>
      <sz val="11"/>
      <color theme="1"/>
      <name val="Calibri Light"/>
      <family val="2"/>
    </font>
    <font>
      <sz val="11"/>
      <color theme="1"/>
      <name val="Calibri Light"/>
      <family val="2"/>
    </font>
    <font>
      <vertAlign val="superscript"/>
      <sz val="8"/>
      <color theme="1"/>
      <name val="Calibri Light"/>
      <family val="2"/>
    </font>
    <font>
      <sz val="8"/>
      <color rgb="FF0070C0"/>
      <name val="Arial"/>
      <family val="2"/>
      <scheme val="minor"/>
    </font>
    <font>
      <sz val="8"/>
      <color theme="1"/>
      <name val="Arial"/>
      <family val="2"/>
    </font>
  </fonts>
  <fills count="23">
    <fill>
      <patternFill patternType="none"/>
    </fill>
    <fill>
      <patternFill patternType="gray125"/>
    </fill>
    <fill>
      <patternFill patternType="solid">
        <fgColor rgb="FFFFF1CC"/>
        <bgColor indexed="64"/>
      </patternFill>
    </fill>
    <fill>
      <patternFill patternType="solid">
        <fgColor theme="3"/>
        <bgColor indexed="64"/>
      </patternFill>
    </fill>
    <fill>
      <patternFill patternType="solid">
        <fgColor theme="3"/>
        <bgColor rgb="FF00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tint="-0.14996795556505021"/>
        <bgColor indexed="64"/>
      </patternFill>
    </fill>
    <fill>
      <patternFill patternType="solid">
        <fgColor theme="4" tint="0.79998168889431442"/>
        <bgColor indexed="64"/>
      </patternFill>
    </fill>
    <fill>
      <patternFill patternType="solid">
        <fgColor rgb="FFDC6900"/>
        <bgColor indexed="64"/>
      </patternFill>
    </fill>
    <fill>
      <patternFill patternType="solid">
        <fgColor rgb="FFFFE699"/>
        <bgColor indexed="64"/>
      </patternFill>
    </fill>
    <fill>
      <patternFill patternType="solid">
        <fgColor indexed="65"/>
        <bgColor indexed="64"/>
      </patternFill>
    </fill>
    <fill>
      <patternFill patternType="solid">
        <fgColor rgb="FFDC6900"/>
        <bgColor rgb="FF00FFFF"/>
      </patternFill>
    </fill>
    <fill>
      <patternFill patternType="solid">
        <fgColor theme="5" tint="0.79998168889431442"/>
        <bgColor indexed="64"/>
      </patternFill>
    </fill>
    <fill>
      <patternFill patternType="solid">
        <fgColor rgb="FFFFFF99"/>
        <bgColor indexed="64"/>
      </patternFill>
    </fill>
    <fill>
      <patternFill patternType="solid">
        <fgColor theme="4"/>
        <bgColor indexed="64"/>
      </patternFill>
    </fill>
    <fill>
      <patternFill patternType="solid">
        <fgColor rgb="FFF7941E"/>
        <bgColor indexed="64"/>
      </patternFill>
    </fill>
    <fill>
      <patternFill patternType="solid">
        <fgColor rgb="FFFFFFFF"/>
        <bgColor indexed="64"/>
      </patternFill>
    </fill>
  </fills>
  <borders count="37">
    <border>
      <left/>
      <right/>
      <top/>
      <bottom/>
      <diagonal/>
    </border>
    <border>
      <left style="thin">
        <color rgb="FFA6A6A6"/>
      </left>
      <right style="thin">
        <color rgb="FFA6A6A6"/>
      </right>
      <top style="thin">
        <color rgb="FFA6A6A6"/>
      </top>
      <bottom style="thin">
        <color rgb="FFA6A6A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theme="4"/>
      </top>
      <bottom/>
      <diagonal/>
    </border>
    <border>
      <left/>
      <right/>
      <top style="thin">
        <color theme="4"/>
      </top>
      <bottom style="medium">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style="thin">
        <color indexed="64"/>
      </right>
      <top style="thin">
        <color rgb="FFA6A6A6"/>
      </top>
      <bottom style="thin">
        <color rgb="FFA6A6A6"/>
      </bottom>
      <diagonal/>
    </border>
    <border>
      <left/>
      <right style="thin">
        <color rgb="FFA6A6A6"/>
      </right>
      <top style="thin">
        <color indexed="64"/>
      </top>
      <bottom style="thin">
        <color rgb="FFA6A6A6"/>
      </bottom>
      <diagonal/>
    </border>
    <border>
      <left/>
      <right/>
      <top style="medium">
        <color rgb="FFBFBFBF"/>
      </top>
      <bottom style="medium">
        <color rgb="FFBFBFBF"/>
      </bottom>
      <diagonal/>
    </border>
    <border>
      <left/>
      <right/>
      <top/>
      <bottom style="medium">
        <color rgb="FFBFBFBF"/>
      </bottom>
      <diagonal/>
    </border>
    <border>
      <left/>
      <right/>
      <top style="medium">
        <color rgb="FFBFBFBF"/>
      </top>
      <bottom/>
      <diagonal/>
    </border>
    <border>
      <left/>
      <right style="thin">
        <color indexed="64"/>
      </right>
      <top style="thin">
        <color indexed="64"/>
      </top>
      <bottom style="thin">
        <color rgb="FFA6A6A6"/>
      </bottom>
      <diagonal/>
    </border>
    <border>
      <left/>
      <right style="thin">
        <color indexed="64"/>
      </right>
      <top style="thin">
        <color rgb="FFA6A6A6"/>
      </top>
      <bottom style="thin">
        <color rgb="FFA6A6A6"/>
      </bottom>
      <diagonal/>
    </border>
    <border>
      <left/>
      <right style="thin">
        <color indexed="64"/>
      </right>
      <top style="thin">
        <color rgb="FFA6A6A6"/>
      </top>
      <bottom style="thin">
        <color indexed="64"/>
      </bottom>
      <diagonal/>
    </border>
    <border>
      <left/>
      <right/>
      <top style="thin">
        <color indexed="64"/>
      </top>
      <bottom style="thin">
        <color rgb="FFA6A6A6"/>
      </bottom>
      <diagonal/>
    </border>
    <border>
      <left/>
      <right/>
      <top style="thin">
        <color rgb="FFA6A6A6"/>
      </top>
      <bottom style="thin">
        <color rgb="FFA6A6A6"/>
      </bottom>
      <diagonal/>
    </border>
    <border>
      <left/>
      <right/>
      <top style="thin">
        <color rgb="FFA6A6A6"/>
      </top>
      <bottom style="thin">
        <color indexed="64"/>
      </bottom>
      <diagonal/>
    </border>
  </borders>
  <cellStyleXfs count="61">
    <xf numFmtId="168" fontId="0" fillId="0" borderId="0"/>
    <xf numFmtId="165" fontId="6" fillId="0" borderId="0"/>
    <xf numFmtId="165" fontId="6" fillId="0" borderId="0"/>
    <xf numFmtId="43" fontId="17" fillId="0" borderId="0" applyFont="0" applyFill="0" applyBorder="0" applyAlignment="0" applyProtection="0"/>
    <xf numFmtId="49" fontId="35" fillId="0" borderId="0" applyAlignment="0" applyProtection="0"/>
    <xf numFmtId="49" fontId="25" fillId="0" borderId="7" applyFill="0" applyProtection="0">
      <alignment horizontal="right" wrapText="1"/>
    </xf>
    <xf numFmtId="49" fontId="26" fillId="0" borderId="0" applyProtection="0">
      <alignment wrapText="1"/>
    </xf>
    <xf numFmtId="49" fontId="27" fillId="0" borderId="8" applyFill="0" applyProtection="0">
      <alignment horizontal="right" wrapText="1"/>
    </xf>
    <xf numFmtId="49" fontId="27" fillId="0" borderId="0" applyProtection="0">
      <alignment wrapText="1"/>
    </xf>
    <xf numFmtId="165" fontId="24" fillId="5" borderId="0" applyNumberFormat="0" applyBorder="0" applyAlignment="0" applyProtection="0"/>
    <xf numFmtId="165" fontId="19" fillId="6" borderId="0" applyNumberFormat="0" applyBorder="0" applyAlignment="0" applyProtection="0"/>
    <xf numFmtId="165" fontId="30" fillId="7" borderId="0" applyNumberFormat="0" applyBorder="0" applyAlignment="0" applyProtection="0"/>
    <xf numFmtId="165" fontId="28" fillId="8" borderId="2" applyNumberFormat="0" applyAlignment="0" applyProtection="0"/>
    <xf numFmtId="165" fontId="31" fillId="9" borderId="3" applyNumberFormat="0" applyAlignment="0" applyProtection="0"/>
    <xf numFmtId="165" fontId="20" fillId="9" borderId="2" applyNumberFormat="0" applyAlignment="0" applyProtection="0"/>
    <xf numFmtId="165" fontId="29" fillId="0" borderId="4" applyNumberFormat="0" applyFill="0" applyAlignment="0" applyProtection="0"/>
    <xf numFmtId="165" fontId="21" fillId="10" borderId="5" applyNumberFormat="0" applyAlignment="0" applyProtection="0"/>
    <xf numFmtId="165" fontId="22" fillId="11" borderId="6" applyNumberFormat="0" applyAlignment="0" applyProtection="0"/>
    <xf numFmtId="165" fontId="23" fillId="0" borderId="0" applyNumberFormat="0" applyFill="0" applyBorder="0" applyAlignment="0" applyProtection="0"/>
    <xf numFmtId="165" fontId="36" fillId="0" borderId="10" applyNumberFormat="0" applyFill="0" applyAlignment="0" applyProtection="0"/>
    <xf numFmtId="168" fontId="32" fillId="0" borderId="0" applyNumberFormat="0" applyFill="0" applyBorder="0" applyAlignment="0" applyProtection="0"/>
    <xf numFmtId="168" fontId="22" fillId="12" borderId="0" applyNumberFormat="0" applyFont="0" applyBorder="0" applyAlignment="0" applyProtection="0"/>
    <xf numFmtId="165" fontId="22" fillId="0" borderId="0" applyFill="0" applyBorder="0" applyProtection="0"/>
    <xf numFmtId="168" fontId="22" fillId="13" borderId="0" applyNumberFormat="0" applyFont="0" applyBorder="0" applyAlignment="0" applyProtection="0"/>
    <xf numFmtId="169" fontId="22" fillId="0" borderId="0" applyFill="0" applyBorder="0" applyAlignment="0" applyProtection="0"/>
    <xf numFmtId="165" fontId="33" fillId="0" borderId="0" applyNumberFormat="0" applyAlignment="0" applyProtection="0"/>
    <xf numFmtId="165" fontId="32" fillId="0" borderId="7" applyFill="0" applyProtection="0">
      <alignment horizontal="right" wrapText="1"/>
    </xf>
    <xf numFmtId="165" fontId="32" fillId="0" borderId="0" applyFill="0" applyProtection="0">
      <alignment wrapText="1"/>
    </xf>
    <xf numFmtId="168" fontId="34" fillId="0" borderId="9" applyNumberFormat="0" applyFill="0" applyAlignment="0" applyProtection="0"/>
    <xf numFmtId="165" fontId="18" fillId="0" borderId="0" applyAlignment="0" applyProtection="0"/>
    <xf numFmtId="165" fontId="34" fillId="0" borderId="10" applyNumberFormat="0" applyFill="0" applyAlignment="0" applyProtection="0"/>
    <xf numFmtId="165" fontId="4" fillId="0" borderId="0"/>
    <xf numFmtId="165" fontId="37" fillId="0" borderId="0"/>
    <xf numFmtId="43" fontId="4" fillId="0" borderId="0" applyFont="0" applyFill="0" applyBorder="0" applyAlignment="0" applyProtection="0"/>
    <xf numFmtId="9" fontId="4" fillId="0" borderId="0" applyFont="0" applyFill="0" applyBorder="0" applyAlignment="0" applyProtection="0"/>
    <xf numFmtId="165" fontId="4" fillId="0" borderId="0"/>
    <xf numFmtId="165" fontId="38" fillId="0" borderId="0">
      <alignment vertical="center"/>
    </xf>
    <xf numFmtId="165" fontId="3" fillId="0" borderId="0"/>
    <xf numFmtId="165" fontId="6" fillId="0" borderId="0"/>
    <xf numFmtId="9" fontId="22" fillId="0" borderId="0" applyFont="0" applyFill="0" applyBorder="0" applyAlignment="0" applyProtection="0"/>
    <xf numFmtId="0" fontId="41" fillId="8" borderId="2" applyNumberFormat="0" applyAlignment="0" applyProtection="0"/>
    <xf numFmtId="0" fontId="2" fillId="0" borderId="0"/>
    <xf numFmtId="0" fontId="2" fillId="0" borderId="0"/>
    <xf numFmtId="0" fontId="7" fillId="0" borderId="0"/>
    <xf numFmtId="0" fontId="2" fillId="0" borderId="0"/>
    <xf numFmtId="0" fontId="2" fillId="0" borderId="0"/>
    <xf numFmtId="44" fontId="22" fillId="0" borderId="0" applyFont="0" applyFill="0" applyBorder="0" applyAlignment="0" applyProtection="0"/>
    <xf numFmtId="43" fontId="1" fillId="0" borderId="0" applyFont="0" applyFill="0" applyBorder="0" applyAlignment="0" applyProtection="0"/>
    <xf numFmtId="165" fontId="1" fillId="0" borderId="0"/>
    <xf numFmtId="43" fontId="1" fillId="0" borderId="0" applyFont="0" applyFill="0" applyBorder="0" applyAlignment="0" applyProtection="0"/>
    <xf numFmtId="9" fontId="1" fillId="0" borderId="0" applyFont="0" applyFill="0" applyBorder="0" applyAlignment="0" applyProtection="0"/>
    <xf numFmtId="165" fontId="1" fillId="0" borderId="0"/>
    <xf numFmtId="165" fontId="1" fillId="0" borderId="0"/>
    <xf numFmtId="0" fontId="1" fillId="0" borderId="0"/>
    <xf numFmtId="0" fontId="1" fillId="0" borderId="0"/>
    <xf numFmtId="0" fontId="1" fillId="0" borderId="0"/>
    <xf numFmtId="0" fontId="1" fillId="0" borderId="0"/>
    <xf numFmtId="43" fontId="22" fillId="0" borderId="0" applyFont="0" applyFill="0" applyBorder="0" applyAlignment="0" applyProtection="0"/>
    <xf numFmtId="44" fontId="22" fillId="0" borderId="0" applyFont="0" applyFill="0" applyBorder="0" applyAlignment="0" applyProtection="0"/>
    <xf numFmtId="0" fontId="53" fillId="19" borderId="0" applyFill="0" applyBorder="0">
      <alignment horizontal="center" wrapText="1"/>
    </xf>
    <xf numFmtId="168" fontId="54" fillId="0" borderId="0" applyNumberFormat="0" applyFill="0" applyBorder="0" applyAlignment="0" applyProtection="0"/>
  </cellStyleXfs>
  <cellXfs count="276">
    <xf numFmtId="168" fontId="0" fillId="0" borderId="0" xfId="0"/>
    <xf numFmtId="164" fontId="5" fillId="0" borderId="0" xfId="0" applyNumberFormat="1" applyFont="1" applyAlignment="1">
      <alignment vertical="center"/>
    </xf>
    <xf numFmtId="168" fontId="7" fillId="0" borderId="0" xfId="0" applyFont="1"/>
    <xf numFmtId="168" fontId="10" fillId="0" borderId="0" xfId="0" applyFont="1"/>
    <xf numFmtId="168" fontId="7" fillId="3" borderId="0" xfId="0" applyFont="1" applyFill="1"/>
    <xf numFmtId="168" fontId="13" fillId="3" borderId="0" xfId="0" applyFont="1" applyFill="1" applyAlignment="1">
      <alignment horizontal="center" vertical="center" wrapText="1"/>
    </xf>
    <xf numFmtId="167" fontId="7" fillId="0" borderId="11" xfId="0" applyNumberFormat="1" applyFont="1" applyBorder="1" applyAlignment="1">
      <alignment horizontal="center" vertical="center"/>
    </xf>
    <xf numFmtId="164" fontId="39" fillId="0" borderId="0" xfId="0" applyNumberFormat="1" applyFont="1" applyAlignment="1">
      <alignment vertical="center"/>
    </xf>
    <xf numFmtId="168" fontId="13" fillId="4" borderId="0" xfId="0" applyFont="1" applyFill="1"/>
    <xf numFmtId="168" fontId="13" fillId="4" borderId="0" xfId="0" applyFont="1" applyFill="1" applyAlignment="1">
      <alignment vertical="center"/>
    </xf>
    <xf numFmtId="168" fontId="13" fillId="14" borderId="0" xfId="0" applyFont="1" applyFill="1" applyAlignment="1">
      <alignment horizontal="center" vertical="center" wrapText="1"/>
    </xf>
    <xf numFmtId="168" fontId="44" fillId="0" borderId="0" xfId="0" applyFont="1" applyAlignment="1">
      <alignment horizontal="center"/>
    </xf>
    <xf numFmtId="168" fontId="44" fillId="3" borderId="0" xfId="0" applyFont="1" applyFill="1" applyAlignment="1">
      <alignment horizontal="center"/>
    </xf>
    <xf numFmtId="168" fontId="42" fillId="0" borderId="0" xfId="0" applyFont="1"/>
    <xf numFmtId="168" fontId="13" fillId="0" borderId="0" xfId="0" applyFont="1"/>
    <xf numFmtId="168" fontId="42" fillId="0" borderId="0" xfId="0" applyFont="1" applyAlignment="1">
      <alignment vertical="center"/>
    </xf>
    <xf numFmtId="164" fontId="13" fillId="4" borderId="0" xfId="0" applyNumberFormat="1" applyFont="1" applyFill="1" applyAlignment="1">
      <alignment horizontal="center"/>
    </xf>
    <xf numFmtId="168" fontId="57" fillId="0" borderId="0" xfId="0" applyFont="1" applyAlignment="1">
      <alignment vertical="center"/>
    </xf>
    <xf numFmtId="168" fontId="58" fillId="21" borderId="28" xfId="0" applyFont="1" applyFill="1" applyBorder="1" applyAlignment="1">
      <alignment vertical="center" wrapText="1"/>
    </xf>
    <xf numFmtId="168" fontId="58" fillId="21" borderId="28" xfId="0" applyFont="1" applyFill="1" applyBorder="1" applyAlignment="1">
      <alignment horizontal="right" vertical="center" wrapText="1"/>
    </xf>
    <xf numFmtId="168" fontId="59" fillId="0" borderId="0" xfId="0" applyFont="1" applyAlignment="1">
      <alignment vertical="center" wrapText="1"/>
    </xf>
    <xf numFmtId="168" fontId="60" fillId="0" borderId="0" xfId="0" applyFont="1" applyAlignment="1">
      <alignment horizontal="right" vertical="center" wrapText="1"/>
    </xf>
    <xf numFmtId="168" fontId="60" fillId="0" borderId="0" xfId="0" applyFont="1" applyAlignment="1">
      <alignment horizontal="left" vertical="center" wrapText="1" indent="2"/>
    </xf>
    <xf numFmtId="168" fontId="59" fillId="22" borderId="0" xfId="0" applyFont="1" applyFill="1" applyAlignment="1">
      <alignment vertical="center" wrapText="1"/>
    </xf>
    <xf numFmtId="168" fontId="60" fillId="22" borderId="29" xfId="0" applyFont="1" applyFill="1" applyBorder="1" applyAlignment="1">
      <alignment vertical="center" wrapText="1"/>
    </xf>
    <xf numFmtId="168" fontId="59" fillId="22" borderId="29" xfId="0" applyFont="1" applyFill="1" applyBorder="1" applyAlignment="1">
      <alignment vertical="center" wrapText="1"/>
    </xf>
    <xf numFmtId="168" fontId="61" fillId="0" borderId="0" xfId="0" applyFont="1" applyAlignment="1">
      <alignment horizontal="left" vertical="center" indent="4"/>
    </xf>
    <xf numFmtId="174" fontId="60" fillId="0" borderId="0" xfId="0" applyNumberFormat="1" applyFont="1" applyAlignment="1">
      <alignment horizontal="right" vertical="center" wrapText="1"/>
    </xf>
    <xf numFmtId="174" fontId="59" fillId="22" borderId="0" xfId="0" applyNumberFormat="1" applyFont="1" applyFill="1" applyAlignment="1">
      <alignment horizontal="right" vertical="center" wrapText="1"/>
    </xf>
    <xf numFmtId="174" fontId="60" fillId="22" borderId="29" xfId="0" applyNumberFormat="1" applyFont="1" applyFill="1" applyBorder="1" applyAlignment="1">
      <alignment horizontal="right" vertical="center" wrapText="1"/>
    </xf>
    <xf numFmtId="174" fontId="59" fillId="22" borderId="29" xfId="0" applyNumberFormat="1" applyFont="1" applyFill="1" applyBorder="1" applyAlignment="1">
      <alignment horizontal="right" vertical="center" wrapText="1"/>
    </xf>
    <xf numFmtId="168" fontId="60" fillId="22" borderId="29" xfId="0" applyFont="1" applyFill="1" applyBorder="1" applyAlignment="1">
      <alignment horizontal="left" vertical="center" wrapText="1" indent="2"/>
    </xf>
    <xf numFmtId="168" fontId="58" fillId="21" borderId="29" xfId="0" applyFont="1" applyFill="1" applyBorder="1" applyAlignment="1">
      <alignment horizontal="right" vertical="center"/>
    </xf>
    <xf numFmtId="168" fontId="60" fillId="0" borderId="0" xfId="0" applyFont="1" applyAlignment="1">
      <alignment vertical="center"/>
    </xf>
    <xf numFmtId="168" fontId="60" fillId="0" borderId="29" xfId="0" applyFont="1" applyBorder="1" applyAlignment="1">
      <alignment vertical="center"/>
    </xf>
    <xf numFmtId="168" fontId="58" fillId="21" borderId="29" xfId="0" applyFont="1" applyFill="1" applyBorder="1" applyAlignment="1">
      <alignment horizontal="center" vertical="center"/>
    </xf>
    <xf numFmtId="172" fontId="60" fillId="0" borderId="0" xfId="39" applyNumberFormat="1" applyFont="1" applyAlignment="1">
      <alignment horizontal="right" vertical="center"/>
    </xf>
    <xf numFmtId="172" fontId="59" fillId="0" borderId="0" xfId="39" applyNumberFormat="1" applyFont="1" applyAlignment="1">
      <alignment horizontal="right" vertical="center"/>
    </xf>
    <xf numFmtId="172" fontId="59" fillId="0" borderId="29" xfId="39" applyNumberFormat="1" applyFont="1" applyBorder="1" applyAlignment="1">
      <alignment horizontal="right" vertical="center"/>
    </xf>
    <xf numFmtId="172" fontId="60" fillId="0" borderId="29" xfId="39" applyNumberFormat="1" applyFont="1" applyBorder="1" applyAlignment="1">
      <alignment horizontal="right" vertical="center"/>
    </xf>
    <xf numFmtId="168" fontId="58" fillId="21" borderId="28" xfId="0" applyFont="1" applyFill="1" applyBorder="1" applyAlignment="1">
      <alignment vertical="center"/>
    </xf>
    <xf numFmtId="168" fontId="59" fillId="0" borderId="0" xfId="0" applyFont="1" applyAlignment="1">
      <alignment vertical="center"/>
    </xf>
    <xf numFmtId="168" fontId="58" fillId="21" borderId="28" xfId="0" applyFont="1" applyFill="1" applyBorder="1" applyAlignment="1">
      <alignment horizontal="center" vertical="center"/>
    </xf>
    <xf numFmtId="174" fontId="60" fillId="0" borderId="0" xfId="0" applyNumberFormat="1" applyFont="1" applyAlignment="1">
      <alignment horizontal="right" vertical="center"/>
    </xf>
    <xf numFmtId="174" fontId="59" fillId="0" borderId="0" xfId="0" applyNumberFormat="1" applyFont="1" applyAlignment="1">
      <alignment horizontal="right" vertical="center"/>
    </xf>
    <xf numFmtId="168" fontId="58" fillId="21" borderId="29" xfId="0" applyFont="1" applyFill="1" applyBorder="1" applyAlignment="1">
      <alignment vertical="center"/>
    </xf>
    <xf numFmtId="168" fontId="58" fillId="21" borderId="30" xfId="0" applyFont="1" applyFill="1" applyBorder="1" applyAlignment="1">
      <alignment vertical="center"/>
    </xf>
    <xf numFmtId="172" fontId="59" fillId="0" borderId="0" xfId="39" applyNumberFormat="1" applyFont="1" applyBorder="1" applyAlignment="1">
      <alignment horizontal="right" vertical="center"/>
    </xf>
    <xf numFmtId="168" fontId="60" fillId="0" borderId="0" xfId="0" applyFont="1"/>
    <xf numFmtId="174" fontId="0" fillId="0" borderId="0" xfId="0" applyNumberFormat="1"/>
    <xf numFmtId="168" fontId="10" fillId="0" borderId="0" xfId="0" applyFont="1" applyProtection="1"/>
    <xf numFmtId="168" fontId="7" fillId="0" borderId="0" xfId="0" applyFont="1" applyProtection="1"/>
    <xf numFmtId="168" fontId="13" fillId="3" borderId="0" xfId="0" applyFont="1" applyFill="1" applyProtection="1"/>
    <xf numFmtId="168" fontId="7" fillId="3" borderId="0" xfId="0" applyFont="1" applyFill="1" applyAlignment="1" applyProtection="1">
      <alignment horizontal="center"/>
    </xf>
    <xf numFmtId="168" fontId="7" fillId="3" borderId="0" xfId="0" applyFont="1" applyFill="1" applyProtection="1"/>
    <xf numFmtId="168" fontId="13" fillId="14" borderId="0" xfId="0" applyFont="1" applyFill="1" applyProtection="1"/>
    <xf numFmtId="168" fontId="13" fillId="3" borderId="0" xfId="0" applyFont="1" applyFill="1" applyAlignment="1" applyProtection="1">
      <alignment horizontal="center"/>
    </xf>
    <xf numFmtId="168" fontId="13" fillId="3" borderId="0" xfId="0" applyFont="1" applyFill="1" applyAlignment="1" applyProtection="1">
      <alignment horizontal="left"/>
    </xf>
    <xf numFmtId="168" fontId="13" fillId="14" borderId="0" xfId="0" applyFont="1" applyFill="1" applyAlignment="1" applyProtection="1">
      <alignment horizontal="left"/>
    </xf>
    <xf numFmtId="168" fontId="0" fillId="0" borderId="0" xfId="0" applyProtection="1"/>
    <xf numFmtId="168" fontId="33" fillId="0" borderId="0" xfId="0" applyFont="1" applyProtection="1"/>
    <xf numFmtId="168" fontId="13" fillId="3" borderId="0" xfId="0" applyFont="1" applyFill="1" applyAlignment="1" applyProtection="1">
      <alignment horizontal="right"/>
    </xf>
    <xf numFmtId="164" fontId="39" fillId="0" borderId="0" xfId="0" applyNumberFormat="1" applyFont="1" applyAlignment="1" applyProtection="1">
      <alignment vertical="center"/>
    </xf>
    <xf numFmtId="164" fontId="8" fillId="2" borderId="1" xfId="0" applyNumberFormat="1" applyFont="1" applyFill="1" applyBorder="1" applyAlignment="1" applyProtection="1">
      <alignment horizontal="left"/>
    </xf>
    <xf numFmtId="164" fontId="8" fillId="2" borderId="1" xfId="0" applyNumberFormat="1" applyFont="1" applyFill="1" applyBorder="1" applyProtection="1"/>
    <xf numFmtId="164" fontId="8" fillId="2" borderId="12" xfId="0" applyNumberFormat="1" applyFont="1" applyFill="1" applyBorder="1" applyProtection="1"/>
    <xf numFmtId="164" fontId="48" fillId="0" borderId="0" xfId="0" applyNumberFormat="1" applyFont="1" applyProtection="1"/>
    <xf numFmtId="168" fontId="48" fillId="0" borderId="0" xfId="0" applyFont="1" applyProtection="1"/>
    <xf numFmtId="168" fontId="7" fillId="0" borderId="0" xfId="0" applyFont="1" applyProtection="1">
      <protection hidden="1"/>
    </xf>
    <xf numFmtId="168" fontId="10" fillId="0" borderId="0" xfId="0" applyFont="1" applyProtection="1">
      <protection hidden="1"/>
    </xf>
    <xf numFmtId="168" fontId="13" fillId="4" borderId="0" xfId="0" applyFont="1" applyFill="1" applyProtection="1">
      <protection hidden="1"/>
    </xf>
    <xf numFmtId="168" fontId="7" fillId="3" borderId="0" xfId="0" applyFont="1" applyFill="1" applyProtection="1">
      <protection hidden="1"/>
    </xf>
    <xf numFmtId="166" fontId="13" fillId="4" borderId="0" xfId="0" applyNumberFormat="1" applyFont="1" applyFill="1" applyAlignment="1" applyProtection="1">
      <alignment horizontal="center"/>
      <protection hidden="1"/>
    </xf>
    <xf numFmtId="168" fontId="13" fillId="3" borderId="0" xfId="0" applyFont="1" applyFill="1" applyAlignment="1" applyProtection="1">
      <alignment horizontal="right"/>
      <protection hidden="1"/>
    </xf>
    <xf numFmtId="164" fontId="13" fillId="4" borderId="0" xfId="0" applyNumberFormat="1" applyFont="1" applyFill="1" applyAlignment="1" applyProtection="1">
      <alignment horizontal="center"/>
      <protection hidden="1"/>
    </xf>
    <xf numFmtId="168" fontId="13" fillId="3" borderId="0" xfId="0" applyFont="1" applyFill="1" applyAlignment="1" applyProtection="1">
      <alignment horizontal="center"/>
      <protection hidden="1"/>
    </xf>
    <xf numFmtId="168" fontId="33" fillId="0" borderId="0" xfId="0" applyFont="1" applyProtection="1">
      <protection hidden="1"/>
    </xf>
    <xf numFmtId="168" fontId="0" fillId="0" borderId="0" xfId="0" applyProtection="1">
      <protection hidden="1"/>
    </xf>
    <xf numFmtId="168" fontId="13" fillId="17" borderId="0" xfId="0" applyFont="1" applyFill="1" applyAlignment="1" applyProtection="1">
      <alignment horizontal="center" vertical="center" wrapText="1"/>
      <protection hidden="1"/>
    </xf>
    <xf numFmtId="168" fontId="7" fillId="16" borderId="0" xfId="0" applyFont="1" applyFill="1" applyProtection="1">
      <protection hidden="1"/>
    </xf>
    <xf numFmtId="9" fontId="55" fillId="0" borderId="1" xfId="39" applyFont="1" applyFill="1" applyBorder="1" applyAlignment="1" applyProtection="1">
      <alignment horizontal="right"/>
      <protection hidden="1"/>
    </xf>
    <xf numFmtId="167" fontId="7" fillId="0" borderId="11" xfId="0" applyNumberFormat="1" applyFont="1" applyBorder="1" applyAlignment="1" applyProtection="1">
      <alignment horizontal="center" vertical="center"/>
      <protection hidden="1"/>
    </xf>
    <xf numFmtId="168" fontId="13" fillId="3" borderId="0" xfId="0" applyFont="1" applyFill="1" applyAlignment="1" applyProtection="1">
      <alignment horizontal="center" vertical="top"/>
      <protection hidden="1"/>
    </xf>
    <xf numFmtId="168" fontId="13" fillId="3" borderId="0" xfId="0" applyFont="1" applyFill="1" applyAlignment="1" applyProtection="1">
      <alignment horizontal="center" vertical="top" wrapText="1"/>
      <protection hidden="1"/>
    </xf>
    <xf numFmtId="0" fontId="8" fillId="0" borderId="1" xfId="39" applyNumberFormat="1" applyFont="1" applyFill="1" applyBorder="1" applyProtection="1">
      <protection hidden="1"/>
    </xf>
    <xf numFmtId="164" fontId="8" fillId="0" borderId="1" xfId="0" applyNumberFormat="1" applyFont="1" applyBorder="1" applyProtection="1">
      <protection hidden="1"/>
    </xf>
    <xf numFmtId="168" fontId="15" fillId="0" borderId="0" xfId="0" applyFont="1" applyProtection="1">
      <protection hidden="1"/>
    </xf>
    <xf numFmtId="9" fontId="8" fillId="0" borderId="0" xfId="39" applyFont="1" applyFill="1" applyBorder="1" applyProtection="1">
      <protection hidden="1"/>
    </xf>
    <xf numFmtId="164" fontId="9" fillId="0" borderId="0" xfId="39" applyNumberFormat="1" applyFont="1" applyFill="1" applyBorder="1" applyProtection="1">
      <protection hidden="1"/>
    </xf>
    <xf numFmtId="172" fontId="56" fillId="0" borderId="0" xfId="39" applyNumberFormat="1" applyFont="1" applyFill="1" applyBorder="1" applyAlignment="1" applyProtection="1">
      <alignment horizontal="right"/>
      <protection hidden="1"/>
    </xf>
    <xf numFmtId="167" fontId="7" fillId="0" borderId="0" xfId="0" applyNumberFormat="1" applyFont="1" applyAlignment="1" applyProtection="1">
      <alignment horizontal="center" vertical="center"/>
      <protection hidden="1"/>
    </xf>
    <xf numFmtId="175" fontId="7" fillId="0" borderId="0" xfId="0" applyNumberFormat="1" applyFont="1" applyProtection="1">
      <protection hidden="1"/>
    </xf>
    <xf numFmtId="168" fontId="50" fillId="0" borderId="0" xfId="0" applyFont="1" applyAlignment="1" applyProtection="1">
      <alignment horizontal="left"/>
      <protection hidden="1"/>
    </xf>
    <xf numFmtId="168" fontId="13" fillId="3" borderId="0" xfId="0" applyFont="1" applyFill="1" applyProtection="1">
      <protection hidden="1"/>
    </xf>
    <xf numFmtId="168" fontId="7" fillId="3" borderId="0" xfId="0" applyFont="1" applyFill="1" applyAlignment="1" applyProtection="1">
      <alignment horizontal="center"/>
      <protection hidden="1"/>
    </xf>
    <xf numFmtId="168" fontId="13" fillId="14" borderId="0" xfId="0" applyFont="1" applyFill="1" applyProtection="1">
      <protection hidden="1"/>
    </xf>
    <xf numFmtId="168" fontId="13" fillId="3" borderId="0" xfId="0" applyFont="1" applyFill="1" applyAlignment="1" applyProtection="1">
      <alignment horizontal="left"/>
      <protection hidden="1"/>
    </xf>
    <xf numFmtId="168" fontId="13" fillId="14" borderId="0" xfId="0" applyFont="1" applyFill="1" applyAlignment="1" applyProtection="1">
      <alignment horizontal="left"/>
      <protection hidden="1"/>
    </xf>
    <xf numFmtId="168" fontId="7" fillId="0" borderId="0" xfId="0" applyFont="1" applyAlignment="1" applyProtection="1">
      <alignment horizontal="center"/>
      <protection hidden="1"/>
    </xf>
    <xf numFmtId="168" fontId="46" fillId="0" borderId="0" xfId="0" applyFont="1" applyProtection="1">
      <protection hidden="1"/>
    </xf>
    <xf numFmtId="164" fontId="7" fillId="15" borderId="1" xfId="43" applyNumberFormat="1" applyFill="1" applyBorder="1" applyProtection="1">
      <protection hidden="1"/>
    </xf>
    <xf numFmtId="164" fontId="48" fillId="0" borderId="1" xfId="43" applyNumberFormat="1" applyFont="1" applyBorder="1" applyAlignment="1" applyProtection="1">
      <alignment horizontal="right"/>
      <protection hidden="1"/>
    </xf>
    <xf numFmtId="164" fontId="7" fillId="0" borderId="1" xfId="43" applyNumberFormat="1" applyBorder="1" applyProtection="1">
      <protection hidden="1"/>
    </xf>
    <xf numFmtId="164" fontId="55" fillId="0" borderId="1" xfId="43" applyNumberFormat="1" applyFont="1" applyBorder="1" applyAlignment="1" applyProtection="1">
      <alignment horizontal="right"/>
      <protection hidden="1"/>
    </xf>
    <xf numFmtId="164" fontId="15" fillId="0" borderId="13" xfId="43" applyNumberFormat="1" applyFont="1" applyBorder="1" applyProtection="1">
      <protection hidden="1"/>
    </xf>
    <xf numFmtId="168" fontId="43" fillId="0" borderId="0" xfId="0" applyFont="1" applyAlignment="1" applyProtection="1">
      <alignment horizontal="center"/>
      <protection hidden="1"/>
    </xf>
    <xf numFmtId="0" fontId="7" fillId="0" borderId="0" xfId="43" applyAlignment="1" applyProtection="1">
      <alignment wrapText="1"/>
      <protection hidden="1"/>
    </xf>
    <xf numFmtId="0" fontId="7" fillId="0" borderId="0" xfId="43" applyProtection="1">
      <protection hidden="1"/>
    </xf>
    <xf numFmtId="0" fontId="12" fillId="0" borderId="0" xfId="43" applyFont="1" applyProtection="1">
      <protection hidden="1"/>
    </xf>
    <xf numFmtId="0" fontId="15" fillId="0" borderId="0" xfId="43" applyFont="1" applyProtection="1">
      <protection hidden="1"/>
    </xf>
    <xf numFmtId="168" fontId="15" fillId="0" borderId="0" xfId="0" applyFont="1" applyAlignment="1" applyProtection="1">
      <alignment horizontal="center"/>
      <protection hidden="1"/>
    </xf>
    <xf numFmtId="0" fontId="12" fillId="0" borderId="0" xfId="43" applyFont="1" applyAlignment="1" applyProtection="1">
      <alignment wrapText="1"/>
      <protection hidden="1"/>
    </xf>
    <xf numFmtId="0" fontId="33" fillId="0" borderId="0" xfId="45" applyFont="1" applyProtection="1">
      <protection hidden="1"/>
    </xf>
    <xf numFmtId="164" fontId="5" fillId="0" borderId="0" xfId="0" applyNumberFormat="1" applyFont="1" applyAlignment="1" applyProtection="1">
      <alignment vertical="center"/>
      <protection hidden="1"/>
    </xf>
    <xf numFmtId="168" fontId="47" fillId="0" borderId="0" xfId="0" applyFont="1" applyProtection="1">
      <protection hidden="1"/>
    </xf>
    <xf numFmtId="168" fontId="13" fillId="0" borderId="0" xfId="0" applyFont="1" applyAlignment="1" applyProtection="1">
      <alignment horizontal="right"/>
      <protection hidden="1"/>
    </xf>
    <xf numFmtId="168" fontId="44" fillId="0" borderId="0" xfId="0" applyFont="1" applyAlignment="1" applyProtection="1">
      <alignment horizontal="center"/>
      <protection hidden="1"/>
    </xf>
    <xf numFmtId="168" fontId="16" fillId="0" borderId="0" xfId="0" applyFont="1" applyProtection="1">
      <protection hidden="1"/>
    </xf>
    <xf numFmtId="164" fontId="39" fillId="0" borderId="0" xfId="0" applyNumberFormat="1" applyFont="1" applyAlignment="1" applyProtection="1">
      <alignment vertical="center"/>
      <protection hidden="1"/>
    </xf>
    <xf numFmtId="168" fontId="9" fillId="0" borderId="0" xfId="0" applyFont="1" applyProtection="1">
      <protection hidden="1"/>
    </xf>
    <xf numFmtId="168" fontId="8" fillId="0" borderId="0" xfId="0" applyFont="1" applyProtection="1">
      <protection hidden="1"/>
    </xf>
    <xf numFmtId="168" fontId="11" fillId="0" borderId="0" xfId="0" applyFont="1" applyProtection="1">
      <protection hidden="1"/>
    </xf>
    <xf numFmtId="168" fontId="14" fillId="0" borderId="0" xfId="0" applyFont="1" applyProtection="1">
      <protection hidden="1"/>
    </xf>
    <xf numFmtId="167" fontId="7" fillId="0" borderId="0" xfId="0" applyNumberFormat="1" applyFont="1" applyProtection="1">
      <protection hidden="1"/>
    </xf>
    <xf numFmtId="168" fontId="46" fillId="0" borderId="0" xfId="0" applyFont="1" applyAlignment="1" applyProtection="1">
      <alignment horizontal="center"/>
      <protection hidden="1"/>
    </xf>
    <xf numFmtId="168" fontId="13" fillId="4" borderId="0" xfId="0" applyFont="1" applyFill="1" applyAlignment="1" applyProtection="1">
      <alignment horizontal="center"/>
      <protection hidden="1"/>
    </xf>
    <xf numFmtId="168" fontId="7" fillId="0" borderId="14" xfId="0" applyFont="1" applyBorder="1" applyProtection="1">
      <protection hidden="1"/>
    </xf>
    <xf numFmtId="168" fontId="7" fillId="0" borderId="16" xfId="0" applyFont="1" applyBorder="1" applyProtection="1">
      <protection hidden="1"/>
    </xf>
    <xf numFmtId="164" fontId="8" fillId="18" borderId="27" xfId="0" applyNumberFormat="1" applyFont="1" applyFill="1" applyBorder="1" applyProtection="1">
      <protection hidden="1"/>
    </xf>
    <xf numFmtId="164" fontId="8" fillId="18" borderId="25" xfId="0" applyNumberFormat="1" applyFont="1" applyFill="1" applyBorder="1" applyAlignment="1" applyProtection="1">
      <alignment horizontal="right"/>
      <protection hidden="1"/>
    </xf>
    <xf numFmtId="164" fontId="8" fillId="0" borderId="31" xfId="0" applyNumberFormat="1" applyFont="1" applyBorder="1" applyProtection="1">
      <protection hidden="1"/>
    </xf>
    <xf numFmtId="168" fontId="7" fillId="0" borderId="17" xfId="0" applyFont="1" applyBorder="1" applyProtection="1">
      <protection hidden="1"/>
    </xf>
    <xf numFmtId="168" fontId="7" fillId="0" borderId="18" xfId="0" applyFont="1" applyBorder="1" applyProtection="1">
      <protection hidden="1"/>
    </xf>
    <xf numFmtId="164" fontId="8" fillId="0" borderId="32" xfId="0" applyNumberFormat="1" applyFont="1" applyBorder="1" applyProtection="1">
      <protection hidden="1"/>
    </xf>
    <xf numFmtId="168" fontId="7" fillId="0" borderId="19" xfId="0" applyFont="1" applyBorder="1" applyProtection="1">
      <protection hidden="1"/>
    </xf>
    <xf numFmtId="168" fontId="7" fillId="0" borderId="21" xfId="0" applyFont="1" applyBorder="1" applyProtection="1">
      <protection hidden="1"/>
    </xf>
    <xf numFmtId="164" fontId="8" fillId="0" borderId="33" xfId="0" applyNumberFormat="1" applyFont="1" applyBorder="1" applyProtection="1">
      <protection hidden="1"/>
    </xf>
    <xf numFmtId="164" fontId="8" fillId="0" borderId="34" xfId="0" applyNumberFormat="1" applyFont="1" applyBorder="1" applyProtection="1">
      <protection hidden="1"/>
    </xf>
    <xf numFmtId="164" fontId="8" fillId="0" borderId="35" xfId="0" applyNumberFormat="1" applyFont="1" applyBorder="1" applyProtection="1">
      <protection hidden="1"/>
    </xf>
    <xf numFmtId="164" fontId="8" fillId="0" borderId="36" xfId="0" applyNumberFormat="1" applyFont="1" applyBorder="1" applyProtection="1">
      <protection hidden="1"/>
    </xf>
    <xf numFmtId="168" fontId="7" fillId="0" borderId="19" xfId="0" applyFont="1" applyBorder="1" applyAlignment="1" applyProtection="1">
      <alignment vertical="top"/>
      <protection hidden="1"/>
    </xf>
    <xf numFmtId="168" fontId="7" fillId="0" borderId="21" xfId="0" applyFont="1" applyBorder="1" applyAlignment="1" applyProtection="1">
      <alignment vertical="top"/>
      <protection hidden="1"/>
    </xf>
    <xf numFmtId="164" fontId="8" fillId="18" borderId="25" xfId="0" applyNumberFormat="1" applyFont="1" applyFill="1" applyBorder="1" applyAlignment="1" applyProtection="1">
      <alignment horizontal="right" vertical="top"/>
      <protection hidden="1"/>
    </xf>
    <xf numFmtId="164" fontId="8" fillId="0" borderId="23" xfId="0" applyNumberFormat="1" applyFont="1" applyBorder="1" applyAlignment="1" applyProtection="1">
      <alignment vertical="top"/>
      <protection hidden="1"/>
    </xf>
    <xf numFmtId="168" fontId="7" fillId="0" borderId="20" xfId="0" applyFont="1" applyBorder="1" applyProtection="1">
      <protection hidden="1"/>
    </xf>
    <xf numFmtId="164" fontId="8" fillId="0" borderId="23" xfId="0" applyNumberFormat="1" applyFont="1" applyBorder="1" applyProtection="1">
      <protection hidden="1"/>
    </xf>
    <xf numFmtId="164" fontId="8" fillId="0" borderId="24" xfId="0" applyNumberFormat="1" applyFont="1" applyBorder="1" applyProtection="1">
      <protection hidden="1"/>
    </xf>
    <xf numFmtId="168" fontId="15" fillId="0" borderId="22" xfId="0" applyFont="1" applyBorder="1" applyProtection="1">
      <protection hidden="1"/>
    </xf>
    <xf numFmtId="168" fontId="15" fillId="0" borderId="23" xfId="0" applyFont="1" applyBorder="1" applyProtection="1">
      <protection hidden="1"/>
    </xf>
    <xf numFmtId="168" fontId="15" fillId="0" borderId="25" xfId="0" applyFont="1" applyBorder="1" applyProtection="1">
      <protection hidden="1"/>
    </xf>
    <xf numFmtId="168" fontId="15" fillId="0" borderId="24" xfId="0" applyFont="1" applyBorder="1" applyProtection="1">
      <protection hidden="1"/>
    </xf>
    <xf numFmtId="168" fontId="7" fillId="0" borderId="0" xfId="0" applyFont="1" applyAlignment="1" applyProtection="1">
      <alignment horizontal="right"/>
      <protection hidden="1"/>
    </xf>
    <xf numFmtId="164" fontId="8" fillId="18" borderId="1" xfId="0" applyNumberFormat="1" applyFont="1" applyFill="1" applyBorder="1" applyAlignment="1" applyProtection="1">
      <alignment horizontal="right"/>
      <protection hidden="1"/>
    </xf>
    <xf numFmtId="168" fontId="48" fillId="0" borderId="0" xfId="0" applyFont="1" applyProtection="1">
      <protection hidden="1"/>
    </xf>
    <xf numFmtId="164" fontId="8" fillId="0" borderId="26" xfId="0" applyNumberFormat="1" applyFont="1" applyBorder="1" applyProtection="1">
      <protection hidden="1"/>
    </xf>
    <xf numFmtId="9" fontId="55" fillId="0" borderId="0" xfId="39" applyFont="1" applyFill="1" applyBorder="1" applyAlignment="1" applyProtection="1">
      <alignment horizontal="left"/>
      <protection hidden="1"/>
    </xf>
    <xf numFmtId="166" fontId="13" fillId="17" borderId="0" xfId="0" applyNumberFormat="1" applyFont="1" applyFill="1" applyAlignment="1" applyProtection="1">
      <alignment horizontal="center" vertical="center"/>
      <protection hidden="1"/>
    </xf>
    <xf numFmtId="168" fontId="48" fillId="0" borderId="0" xfId="0" applyFont="1" applyAlignment="1" applyProtection="1">
      <alignment horizontal="left"/>
      <protection hidden="1"/>
    </xf>
    <xf numFmtId="168" fontId="13" fillId="17" borderId="0" xfId="0" applyFont="1" applyFill="1" applyProtection="1">
      <protection hidden="1"/>
    </xf>
    <xf numFmtId="168" fontId="12" fillId="0" borderId="0" xfId="0" applyFont="1" applyProtection="1">
      <protection hidden="1"/>
    </xf>
    <xf numFmtId="164" fontId="8" fillId="18" borderId="1" xfId="0" applyNumberFormat="1" applyFont="1" applyFill="1" applyBorder="1" applyProtection="1">
      <protection hidden="1"/>
    </xf>
    <xf numFmtId="168" fontId="45" fillId="0" borderId="0" xfId="0" applyFont="1" applyAlignment="1" applyProtection="1">
      <alignment horizontal="center"/>
      <protection hidden="1"/>
    </xf>
    <xf numFmtId="9" fontId="56" fillId="0" borderId="0" xfId="39" applyFont="1" applyFill="1" applyBorder="1" applyAlignment="1" applyProtection="1">
      <alignment horizontal="right"/>
      <protection hidden="1"/>
    </xf>
    <xf numFmtId="9" fontId="51" fillId="0" borderId="0" xfId="39" applyFont="1" applyFill="1" applyAlignment="1" applyProtection="1">
      <alignment horizontal="right"/>
      <protection hidden="1"/>
    </xf>
    <xf numFmtId="164" fontId="7" fillId="0" borderId="0" xfId="0" applyNumberFormat="1" applyFont="1" applyProtection="1">
      <protection hidden="1"/>
    </xf>
    <xf numFmtId="9" fontId="56" fillId="0" borderId="1" xfId="39" applyFont="1" applyFill="1" applyBorder="1" applyAlignment="1" applyProtection="1">
      <alignment horizontal="right"/>
      <protection hidden="1"/>
    </xf>
    <xf numFmtId="2" fontId="7" fillId="0" borderId="0" xfId="39" applyNumberFormat="1" applyFont="1" applyFill="1" applyProtection="1">
      <protection hidden="1"/>
    </xf>
    <xf numFmtId="164" fontId="9" fillId="0" borderId="1" xfId="0" applyNumberFormat="1" applyFont="1" applyBorder="1" applyProtection="1">
      <protection hidden="1"/>
    </xf>
    <xf numFmtId="168" fontId="40" fillId="0" borderId="0" xfId="0" applyFont="1" applyAlignment="1" applyProtection="1">
      <alignment horizontal="right"/>
      <protection hidden="1"/>
    </xf>
    <xf numFmtId="168" fontId="13" fillId="3" borderId="0" xfId="0" applyFont="1" applyFill="1" applyAlignment="1" applyProtection="1">
      <alignment horizontal="center" vertical="center"/>
      <protection hidden="1"/>
    </xf>
    <xf numFmtId="9" fontId="7" fillId="0" borderId="0" xfId="0" applyNumberFormat="1" applyFont="1" applyProtection="1">
      <protection hidden="1"/>
    </xf>
    <xf numFmtId="173" fontId="8" fillId="2" borderId="1" xfId="46" applyNumberFormat="1" applyFont="1" applyFill="1" applyBorder="1" applyProtection="1">
      <protection hidden="1"/>
    </xf>
    <xf numFmtId="164" fontId="8" fillId="2" borderId="1" xfId="0" applyNumberFormat="1" applyFont="1" applyFill="1" applyBorder="1" applyProtection="1">
      <protection hidden="1"/>
    </xf>
    <xf numFmtId="168" fontId="52" fillId="0" borderId="0" xfId="0" applyFont="1" applyProtection="1">
      <protection hidden="1"/>
    </xf>
    <xf numFmtId="168" fontId="7" fillId="0" borderId="0" xfId="0" applyFont="1" applyAlignment="1" applyProtection="1">
      <alignment horizontal="left" vertical="center" wrapText="1"/>
      <protection hidden="1"/>
    </xf>
    <xf numFmtId="164" fontId="8" fillId="0" borderId="0" xfId="0" applyNumberFormat="1" applyFont="1" applyProtection="1">
      <protection hidden="1"/>
    </xf>
    <xf numFmtId="172" fontId="7" fillId="0" borderId="0" xfId="39" applyNumberFormat="1" applyFont="1" applyFill="1" applyBorder="1" applyProtection="1">
      <protection hidden="1"/>
    </xf>
    <xf numFmtId="168" fontId="42" fillId="0" borderId="0" xfId="0" applyFont="1" applyProtection="1">
      <protection hidden="1"/>
    </xf>
    <xf numFmtId="171" fontId="15" fillId="0" borderId="0" xfId="0" applyNumberFormat="1" applyFont="1" applyProtection="1">
      <protection hidden="1"/>
    </xf>
    <xf numFmtId="164" fontId="15" fillId="0" borderId="0" xfId="0" applyNumberFormat="1" applyFont="1" applyAlignment="1" applyProtection="1">
      <alignment horizontal="right" vertical="center" wrapText="1"/>
      <protection hidden="1"/>
    </xf>
    <xf numFmtId="164" fontId="7" fillId="0" borderId="0" xfId="0" applyNumberFormat="1" applyFont="1" applyAlignment="1" applyProtection="1">
      <alignment horizontal="right" vertical="center" wrapText="1"/>
      <protection hidden="1"/>
    </xf>
    <xf numFmtId="168" fontId="13" fillId="20" borderId="0" xfId="0" applyFont="1" applyFill="1" applyProtection="1">
      <protection hidden="1"/>
    </xf>
    <xf numFmtId="168" fontId="13" fillId="20" borderId="0" xfId="0" applyFont="1" applyFill="1" applyAlignment="1" applyProtection="1">
      <alignment horizontal="right"/>
      <protection hidden="1"/>
    </xf>
    <xf numFmtId="168" fontId="42" fillId="20" borderId="0" xfId="0" applyFont="1" applyFill="1" applyProtection="1">
      <protection hidden="1"/>
    </xf>
    <xf numFmtId="168" fontId="7" fillId="20" borderId="0" xfId="0" applyFont="1" applyFill="1" applyProtection="1">
      <protection hidden="1"/>
    </xf>
    <xf numFmtId="168" fontId="48" fillId="0" borderId="0" xfId="0" applyFont="1" applyAlignment="1" applyProtection="1">
      <alignment horizontal="center" vertical="center"/>
      <protection hidden="1"/>
    </xf>
    <xf numFmtId="166" fontId="13" fillId="0" borderId="0" xfId="0" applyNumberFormat="1" applyFont="1" applyAlignment="1" applyProtection="1">
      <alignment horizontal="center" vertical="center"/>
      <protection hidden="1"/>
    </xf>
    <xf numFmtId="168" fontId="48" fillId="0" borderId="0" xfId="0" applyFont="1" applyAlignment="1" applyProtection="1">
      <alignment horizontal="right" vertical="center"/>
      <protection hidden="1"/>
    </xf>
    <xf numFmtId="0" fontId="7" fillId="0" borderId="0" xfId="31" applyNumberFormat="1" applyFont="1" applyProtection="1">
      <protection hidden="1"/>
    </xf>
    <xf numFmtId="164" fontId="8" fillId="18" borderId="13" xfId="0" applyNumberFormat="1" applyFont="1" applyFill="1" applyBorder="1" applyProtection="1">
      <protection hidden="1"/>
    </xf>
    <xf numFmtId="9" fontId="48" fillId="0" borderId="0" xfId="39" applyFont="1" applyFill="1" applyAlignment="1" applyProtection="1">
      <alignment horizontal="center" vertical="center"/>
      <protection hidden="1"/>
    </xf>
    <xf numFmtId="170" fontId="8" fillId="0" borderId="0" xfId="0" applyNumberFormat="1" applyFont="1" applyProtection="1">
      <protection hidden="1"/>
    </xf>
    <xf numFmtId="9" fontId="51" fillId="0" borderId="0" xfId="39" applyFont="1" applyFill="1" applyProtection="1">
      <protection hidden="1"/>
    </xf>
    <xf numFmtId="166" fontId="13" fillId="17" borderId="0" xfId="0" applyNumberFormat="1" applyFont="1" applyFill="1" applyAlignment="1" applyProtection="1">
      <alignment horizontal="center"/>
      <protection hidden="1"/>
    </xf>
    <xf numFmtId="168" fontId="7" fillId="0" borderId="0" xfId="0" applyFont="1" applyAlignment="1" applyProtection="1">
      <alignment horizontal="left"/>
      <protection hidden="1"/>
    </xf>
    <xf numFmtId="164" fontId="44" fillId="0" borderId="0" xfId="0" applyNumberFormat="1" applyFont="1" applyAlignment="1" applyProtection="1">
      <alignment horizontal="center"/>
      <protection hidden="1"/>
    </xf>
    <xf numFmtId="164" fontId="8" fillId="0" borderId="1" xfId="39" applyNumberFormat="1" applyFont="1" applyFill="1" applyBorder="1" applyProtection="1">
      <protection hidden="1"/>
    </xf>
    <xf numFmtId="168" fontId="15" fillId="0" borderId="0" xfId="0" applyFont="1" applyAlignment="1" applyProtection="1">
      <alignment horizontal="left"/>
      <protection hidden="1"/>
    </xf>
    <xf numFmtId="164" fontId="15" fillId="0" borderId="0" xfId="0" applyNumberFormat="1" applyFont="1" applyAlignment="1" applyProtection="1">
      <alignment horizontal="right"/>
      <protection hidden="1"/>
    </xf>
    <xf numFmtId="168" fontId="12" fillId="0" borderId="0" xfId="0" applyFont="1" applyAlignment="1" applyProtection="1">
      <alignment horizontal="left"/>
      <protection hidden="1"/>
    </xf>
    <xf numFmtId="174" fontId="7" fillId="0" borderId="0" xfId="0" applyNumberFormat="1" applyFont="1" applyAlignment="1" applyProtection="1">
      <alignment horizontal="left"/>
      <protection hidden="1"/>
    </xf>
    <xf numFmtId="9" fontId="7" fillId="0" borderId="0" xfId="0" applyNumberFormat="1" applyFont="1" applyAlignment="1" applyProtection="1">
      <alignment horizontal="left"/>
      <protection hidden="1"/>
    </xf>
    <xf numFmtId="173" fontId="8" fillId="0" borderId="1" xfId="46" applyNumberFormat="1" applyFont="1" applyFill="1" applyBorder="1" applyProtection="1">
      <protection hidden="1"/>
    </xf>
    <xf numFmtId="168" fontId="44" fillId="3" borderId="0" xfId="0" applyFont="1" applyFill="1" applyAlignment="1" applyProtection="1">
      <alignment horizontal="center"/>
      <protection hidden="1"/>
    </xf>
    <xf numFmtId="164" fontId="13" fillId="17" borderId="0" xfId="0" applyNumberFormat="1" applyFont="1" applyFill="1" applyAlignment="1" applyProtection="1">
      <alignment horizontal="center"/>
      <protection hidden="1"/>
    </xf>
    <xf numFmtId="168" fontId="13" fillId="4" borderId="0" xfId="0" applyFont="1" applyFill="1" applyAlignment="1" applyProtection="1">
      <alignment vertical="center"/>
      <protection hidden="1"/>
    </xf>
    <xf numFmtId="168" fontId="13" fillId="3" borderId="0" xfId="0" applyFont="1" applyFill="1" applyAlignment="1" applyProtection="1">
      <alignment horizontal="center" vertical="center" wrapText="1"/>
      <protection hidden="1"/>
    </xf>
    <xf numFmtId="168" fontId="13" fillId="14" borderId="0" xfId="0" applyFont="1" applyFill="1" applyAlignment="1" applyProtection="1">
      <alignment horizontal="center" vertical="center" wrapText="1"/>
      <protection hidden="1"/>
    </xf>
    <xf numFmtId="168" fontId="42" fillId="0" borderId="0" xfId="0" applyFont="1" applyAlignment="1" applyProtection="1">
      <alignment vertical="center"/>
      <protection hidden="1"/>
    </xf>
    <xf numFmtId="168" fontId="13" fillId="17" borderId="0" xfId="0" applyFont="1" applyFill="1" applyAlignment="1" applyProtection="1">
      <alignment vertical="center"/>
      <protection hidden="1"/>
    </xf>
    <xf numFmtId="168" fontId="13" fillId="4" borderId="0" xfId="0" applyFont="1" applyFill="1" applyAlignment="1" applyProtection="1">
      <alignment horizontal="center" vertical="center" wrapText="1"/>
      <protection hidden="1"/>
    </xf>
    <xf numFmtId="168" fontId="7" fillId="0" borderId="0" xfId="0" applyFont="1" applyAlignment="1" applyProtection="1">
      <alignment vertical="center"/>
      <protection hidden="1"/>
    </xf>
    <xf numFmtId="0" fontId="8" fillId="0" borderId="1" xfId="0" applyNumberFormat="1" applyFont="1" applyBorder="1" applyProtection="1">
      <protection hidden="1"/>
    </xf>
    <xf numFmtId="164" fontId="8" fillId="16" borderId="1" xfId="0" applyNumberFormat="1" applyFont="1" applyFill="1" applyBorder="1" applyProtection="1">
      <protection hidden="1"/>
    </xf>
    <xf numFmtId="168" fontId="13" fillId="0" borderId="0" xfId="0" applyFont="1" applyProtection="1">
      <protection hidden="1"/>
    </xf>
    <xf numFmtId="168" fontId="15" fillId="16" borderId="0" xfId="0" applyFont="1" applyFill="1" applyProtection="1">
      <protection hidden="1"/>
    </xf>
    <xf numFmtId="164" fontId="9" fillId="16" borderId="0" xfId="0" applyNumberFormat="1" applyFont="1" applyFill="1" applyProtection="1">
      <protection hidden="1"/>
    </xf>
    <xf numFmtId="164" fontId="9" fillId="0" borderId="0" xfId="0" applyNumberFormat="1" applyFont="1" applyProtection="1">
      <protection hidden="1"/>
    </xf>
    <xf numFmtId="168" fontId="15" fillId="0" borderId="0" xfId="0" applyFont="1" applyAlignment="1" applyProtection="1">
      <alignment horizontal="right"/>
      <protection hidden="1"/>
    </xf>
    <xf numFmtId="168" fontId="7" fillId="0" borderId="0" xfId="0" applyFont="1" applyAlignment="1" applyProtection="1">
      <alignment vertical="center" wrapText="1"/>
      <protection hidden="1"/>
    </xf>
    <xf numFmtId="9" fontId="7" fillId="0" borderId="0" xfId="39" applyFont="1" applyProtection="1">
      <protection hidden="1"/>
    </xf>
    <xf numFmtId="168" fontId="13" fillId="3" borderId="0" xfId="0" applyFont="1" applyFill="1" applyAlignment="1" applyProtection="1">
      <alignment horizontal="center" wrapText="1"/>
      <protection hidden="1"/>
    </xf>
    <xf numFmtId="168" fontId="13" fillId="14" borderId="0" xfId="0" applyFont="1" applyFill="1" applyAlignment="1" applyProtection="1">
      <alignment horizontal="center" wrapText="1"/>
      <protection hidden="1"/>
    </xf>
    <xf numFmtId="168" fontId="13" fillId="4" borderId="0" xfId="0" applyFont="1" applyFill="1" applyAlignment="1" applyProtection="1">
      <alignment horizontal="center" wrapText="1"/>
      <protection hidden="1"/>
    </xf>
    <xf numFmtId="9" fontId="0" fillId="0" borderId="0" xfId="39" applyFont="1" applyProtection="1">
      <protection hidden="1"/>
    </xf>
    <xf numFmtId="168" fontId="63" fillId="0" borderId="0" xfId="0" applyFont="1" applyProtection="1">
      <protection hidden="1"/>
    </xf>
    <xf numFmtId="168" fontId="13" fillId="4" borderId="0" xfId="0" applyFont="1" applyFill="1" applyAlignment="1" applyProtection="1">
      <alignment horizontal="center"/>
      <protection hidden="1"/>
    </xf>
    <xf numFmtId="164" fontId="8" fillId="16" borderId="0" xfId="0" applyNumberFormat="1" applyFont="1" applyFill="1" applyBorder="1" applyProtection="1">
      <protection hidden="1"/>
    </xf>
    <xf numFmtId="167" fontId="7" fillId="0" borderId="0" xfId="0" applyNumberFormat="1" applyFont="1" applyBorder="1" applyAlignment="1" applyProtection="1">
      <alignment horizontal="center" vertical="center"/>
      <protection hidden="1"/>
    </xf>
    <xf numFmtId="9" fontId="46" fillId="0" borderId="0" xfId="39" applyFont="1" applyAlignment="1" applyProtection="1">
      <alignment horizontal="center"/>
      <protection hidden="1"/>
    </xf>
    <xf numFmtId="168" fontId="13" fillId="0" borderId="0" xfId="0" applyFont="1" applyFill="1" applyProtection="1"/>
    <xf numFmtId="168" fontId="7" fillId="0" borderId="0" xfId="0" applyFont="1" applyFill="1" applyProtection="1"/>
    <xf numFmtId="168" fontId="7" fillId="0" borderId="0" xfId="0" applyFont="1" applyFill="1" applyProtection="1">
      <protection hidden="1"/>
    </xf>
    <xf numFmtId="172" fontId="55" fillId="0" borderId="1" xfId="39" applyNumberFormat="1" applyFont="1" applyFill="1" applyBorder="1" applyAlignment="1" applyProtection="1">
      <alignment horizontal="right"/>
      <protection hidden="1"/>
    </xf>
    <xf numFmtId="176" fontId="9" fillId="16" borderId="0" xfId="0" applyNumberFormat="1" applyFont="1" applyFill="1" applyProtection="1">
      <protection hidden="1"/>
    </xf>
    <xf numFmtId="168" fontId="15" fillId="0" borderId="0" xfId="0" applyNumberFormat="1" applyFont="1" applyProtection="1">
      <protection hidden="1"/>
    </xf>
    <xf numFmtId="177" fontId="7" fillId="0" borderId="0" xfId="0" applyNumberFormat="1" applyFont="1" applyProtection="1">
      <protection hidden="1"/>
    </xf>
    <xf numFmtId="178" fontId="7" fillId="0" borderId="0" xfId="39" applyNumberFormat="1" applyFont="1" applyProtection="1">
      <protection hidden="1"/>
    </xf>
    <xf numFmtId="0" fontId="7" fillId="16" borderId="0" xfId="0" applyNumberFormat="1" applyFont="1" applyFill="1" applyProtection="1">
      <protection hidden="1"/>
    </xf>
    <xf numFmtId="164" fontId="8" fillId="18" borderId="1" xfId="0" applyNumberFormat="1" applyFont="1" applyFill="1" applyBorder="1" applyAlignment="1" applyProtection="1">
      <alignment horizontal="center"/>
      <protection hidden="1"/>
    </xf>
    <xf numFmtId="172" fontId="7" fillId="0" borderId="0" xfId="39" applyNumberFormat="1" applyFont="1" applyProtection="1">
      <protection hidden="1"/>
    </xf>
    <xf numFmtId="168" fontId="60" fillId="0" borderId="0" xfId="0" applyFont="1" applyBorder="1" applyAlignment="1">
      <alignment vertical="center"/>
    </xf>
    <xf numFmtId="172" fontId="60" fillId="0" borderId="0" xfId="39" applyNumberFormat="1" applyFont="1" applyBorder="1" applyAlignment="1">
      <alignment horizontal="right" vertical="center"/>
    </xf>
    <xf numFmtId="179" fontId="15" fillId="0" borderId="0" xfId="0" applyNumberFormat="1" applyFont="1" applyProtection="1">
      <protection hidden="1"/>
    </xf>
    <xf numFmtId="179" fontId="46" fillId="0" borderId="0" xfId="0" applyNumberFormat="1" applyFont="1" applyAlignment="1" applyProtection="1">
      <alignment horizontal="center"/>
      <protection hidden="1"/>
    </xf>
    <xf numFmtId="172" fontId="0" fillId="0" borderId="0" xfId="39" applyNumberFormat="1" applyFont="1"/>
    <xf numFmtId="9" fontId="55" fillId="0" borderId="0" xfId="39" applyNumberFormat="1" applyFont="1" applyFill="1" applyBorder="1" applyAlignment="1" applyProtection="1">
      <alignment horizontal="left"/>
      <protection hidden="1"/>
    </xf>
    <xf numFmtId="0" fontId="7" fillId="0" borderId="0" xfId="0" applyNumberFormat="1" applyFont="1" applyAlignment="1" applyProtection="1">
      <alignment horizontal="left" vertical="top" wrapText="1"/>
      <protection hidden="1"/>
    </xf>
    <xf numFmtId="0" fontId="7" fillId="0" borderId="0" xfId="43" applyAlignment="1" applyProtection="1">
      <alignment horizontal="left" wrapText="1"/>
      <protection hidden="1"/>
    </xf>
    <xf numFmtId="0" fontId="7" fillId="0" borderId="0" xfId="43" applyAlignment="1" applyProtection="1">
      <alignment horizontal="left" vertical="top" wrapText="1"/>
      <protection hidden="1"/>
    </xf>
    <xf numFmtId="168" fontId="48" fillId="0" borderId="22" xfId="0" applyFont="1" applyBorder="1" applyAlignment="1" applyProtection="1">
      <alignment horizontal="left" vertical="top" wrapText="1"/>
      <protection hidden="1"/>
    </xf>
    <xf numFmtId="168" fontId="48" fillId="0" borderId="23" xfId="0" applyFont="1" applyBorder="1" applyAlignment="1" applyProtection="1">
      <alignment horizontal="left" vertical="top" wrapText="1"/>
      <protection hidden="1"/>
    </xf>
    <xf numFmtId="168" fontId="48" fillId="0" borderId="24" xfId="0" applyFont="1" applyBorder="1" applyAlignment="1" applyProtection="1">
      <alignment horizontal="left" vertical="top" wrapText="1"/>
      <protection hidden="1"/>
    </xf>
    <xf numFmtId="168" fontId="13" fillId="4" borderId="0" xfId="0" applyFont="1" applyFill="1" applyAlignment="1" applyProtection="1">
      <alignment horizontal="center"/>
      <protection hidden="1"/>
    </xf>
    <xf numFmtId="168" fontId="62" fillId="0" borderId="14" xfId="60" applyFont="1" applyBorder="1" applyAlignment="1" applyProtection="1">
      <alignment horizontal="left" vertical="top" wrapText="1"/>
      <protection hidden="1"/>
    </xf>
    <xf numFmtId="168" fontId="62" fillId="0" borderId="15" xfId="60" applyFont="1" applyBorder="1" applyAlignment="1" applyProtection="1">
      <alignment horizontal="left" vertical="top" wrapText="1"/>
      <protection hidden="1"/>
    </xf>
    <xf numFmtId="168" fontId="62" fillId="0" borderId="16" xfId="60" applyFont="1" applyBorder="1" applyAlignment="1" applyProtection="1">
      <alignment horizontal="left" vertical="top" wrapText="1"/>
      <protection hidden="1"/>
    </xf>
    <xf numFmtId="168" fontId="62" fillId="0" borderId="17" xfId="60" applyFont="1" applyBorder="1" applyAlignment="1" applyProtection="1">
      <alignment horizontal="left" vertical="top" wrapText="1"/>
      <protection hidden="1"/>
    </xf>
    <xf numFmtId="168" fontId="62" fillId="0" borderId="0" xfId="60" applyFont="1" applyBorder="1" applyAlignment="1" applyProtection="1">
      <alignment horizontal="left" vertical="top" wrapText="1"/>
      <protection hidden="1"/>
    </xf>
    <xf numFmtId="168" fontId="62" fillId="0" borderId="18" xfId="60" applyFont="1" applyBorder="1" applyAlignment="1" applyProtection="1">
      <alignment horizontal="left" vertical="top" wrapText="1"/>
      <protection hidden="1"/>
    </xf>
    <xf numFmtId="168" fontId="62" fillId="0" borderId="19" xfId="60" applyFont="1" applyBorder="1" applyAlignment="1" applyProtection="1">
      <alignment horizontal="left" vertical="top" wrapText="1"/>
      <protection hidden="1"/>
    </xf>
    <xf numFmtId="168" fontId="62" fillId="0" borderId="20" xfId="60" applyFont="1" applyBorder="1" applyAlignment="1" applyProtection="1">
      <alignment horizontal="left" vertical="top" wrapText="1"/>
      <protection hidden="1"/>
    </xf>
    <xf numFmtId="168" fontId="62" fillId="0" borderId="21" xfId="60" applyFont="1" applyBorder="1" applyAlignment="1" applyProtection="1">
      <alignment horizontal="left" vertical="top" wrapText="1"/>
      <protection hidden="1"/>
    </xf>
    <xf numFmtId="168" fontId="48" fillId="0" borderId="14" xfId="0" applyFont="1" applyBorder="1" applyAlignment="1" applyProtection="1">
      <alignment horizontal="left" vertical="top" wrapText="1"/>
      <protection hidden="1"/>
    </xf>
    <xf numFmtId="168" fontId="48" fillId="0" borderId="15" xfId="0" applyFont="1" applyBorder="1" applyAlignment="1" applyProtection="1">
      <alignment horizontal="left" vertical="top" wrapText="1"/>
      <protection hidden="1"/>
    </xf>
    <xf numFmtId="168" fontId="48" fillId="0" borderId="16" xfId="0" applyFont="1" applyBorder="1" applyAlignment="1" applyProtection="1">
      <alignment horizontal="left" vertical="top" wrapText="1"/>
      <protection hidden="1"/>
    </xf>
    <xf numFmtId="168" fontId="48" fillId="0" borderId="17" xfId="0" applyFont="1" applyBorder="1" applyAlignment="1" applyProtection="1">
      <alignment horizontal="left" vertical="top" wrapText="1"/>
      <protection hidden="1"/>
    </xf>
    <xf numFmtId="168" fontId="48" fillId="0" borderId="0" xfId="0" applyFont="1" applyAlignment="1" applyProtection="1">
      <alignment horizontal="left" vertical="top" wrapText="1"/>
      <protection hidden="1"/>
    </xf>
    <xf numFmtId="168" fontId="48" fillId="0" borderId="18" xfId="0" applyFont="1" applyBorder="1" applyAlignment="1" applyProtection="1">
      <alignment horizontal="left" vertical="top" wrapText="1"/>
      <protection hidden="1"/>
    </xf>
    <xf numFmtId="168" fontId="48" fillId="0" borderId="19" xfId="0" applyFont="1" applyBorder="1" applyAlignment="1" applyProtection="1">
      <alignment horizontal="left" vertical="top" wrapText="1"/>
      <protection hidden="1"/>
    </xf>
    <xf numFmtId="168" fontId="48" fillId="0" borderId="20" xfId="0" applyFont="1" applyBorder="1" applyAlignment="1" applyProtection="1">
      <alignment horizontal="left" vertical="top" wrapText="1"/>
      <protection hidden="1"/>
    </xf>
    <xf numFmtId="168" fontId="48" fillId="0" borderId="21" xfId="0" applyFont="1" applyBorder="1" applyAlignment="1" applyProtection="1">
      <alignment horizontal="left" vertical="top" wrapText="1"/>
      <protection hidden="1"/>
    </xf>
    <xf numFmtId="168" fontId="58" fillId="21" borderId="30" xfId="0" applyFont="1" applyFill="1" applyBorder="1" applyAlignment="1">
      <alignment horizontal="center"/>
    </xf>
    <xf numFmtId="168" fontId="58" fillId="21" borderId="29" xfId="0" applyFont="1" applyFill="1" applyBorder="1" applyAlignment="1">
      <alignment horizontal="center"/>
    </xf>
    <xf numFmtId="168" fontId="58" fillId="21" borderId="30" xfId="0" applyFont="1" applyFill="1" applyBorder="1" applyAlignment="1">
      <alignment horizontal="center" vertical="center"/>
    </xf>
    <xf numFmtId="168" fontId="58" fillId="21" borderId="0" xfId="0" applyFont="1" applyFill="1" applyBorder="1" applyAlignment="1">
      <alignment horizontal="center"/>
    </xf>
  </cellXfs>
  <cellStyles count="61">
    <cellStyle name="0,0_x000d__x000a_NA_x000d__x000a_" xfId="1" xr:uid="{00000000-0005-0000-0000-000000000000}"/>
    <cellStyle name="Bad" xfId="10" builtinId="27" customBuiltin="1"/>
    <cellStyle name="Calculation" xfId="14" builtinId="22" customBuiltin="1"/>
    <cellStyle name="Check Cell" xfId="16" builtinId="23" customBuiltin="1"/>
    <cellStyle name="Comma 2" xfId="3" xr:uid="{00000000-0005-0000-0000-000005000000}"/>
    <cellStyle name="Comma 2 2" xfId="47" xr:uid="{00000000-0005-0000-0000-000005000000}"/>
    <cellStyle name="Comma 3" xfId="57" xr:uid="{00000000-0005-0000-0000-00004D000000}"/>
    <cellStyle name="Comma 7" xfId="33" xr:uid="{00000000-0005-0000-0000-000006000000}"/>
    <cellStyle name="Comma 7 2" xfId="49" xr:uid="{00000000-0005-0000-0000-000006000000}"/>
    <cellStyle name="Currency" xfId="46" builtinId="4"/>
    <cellStyle name="Currency 2" xfId="58" xr:uid="{00000000-0005-0000-0000-000050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3 wrap" xfId="59" xr:uid="{88FAC19A-4EA6-4EAB-99D1-B8F3F70C6B61}"/>
    <cellStyle name="Hyperlink" xfId="60" builtinId="8"/>
    <cellStyle name="Input" xfId="12" builtinId="20" customBuiltin="1"/>
    <cellStyle name="Input 2" xfId="40" xr:uid="{00000000-0005-0000-0000-00000E000000}"/>
    <cellStyle name="Linked Cell" xfId="15" builtinId="24" customBuiltin="1"/>
    <cellStyle name="Neutral" xfId="11" builtinId="28" customBuiltin="1"/>
    <cellStyle name="Normal" xfId="0" builtinId="0" customBuiltin="1"/>
    <cellStyle name="Normal 11" xfId="35" xr:uid="{00000000-0005-0000-0000-000012000000}"/>
    <cellStyle name="Normal 11 2" xfId="51" xr:uid="{00000000-0005-0000-0000-000012000000}"/>
    <cellStyle name="Normal 12" xfId="32" xr:uid="{00000000-0005-0000-0000-000013000000}"/>
    <cellStyle name="Normal 12 2" xfId="37" xr:uid="{00000000-0005-0000-0000-000014000000}"/>
    <cellStyle name="Normal 12 2 2" xfId="52" xr:uid="{00000000-0005-0000-0000-000014000000}"/>
    <cellStyle name="Normal 13 2" xfId="42" xr:uid="{00000000-0005-0000-0000-000015000000}"/>
    <cellStyle name="Normal 13 2 2" xfId="54" xr:uid="{00000000-0005-0000-0000-000015000000}"/>
    <cellStyle name="Normal 2" xfId="31" xr:uid="{00000000-0005-0000-0000-000016000000}"/>
    <cellStyle name="Normal 2 2" xfId="36" xr:uid="{00000000-0005-0000-0000-000017000000}"/>
    <cellStyle name="Normal 2 3" xfId="48" xr:uid="{00000000-0005-0000-0000-000016000000}"/>
    <cellStyle name="Normal 3" xfId="2" xr:uid="{00000000-0005-0000-0000-000018000000}"/>
    <cellStyle name="Normal 3 2" xfId="38" xr:uid="{00000000-0005-0000-0000-000019000000}"/>
    <cellStyle name="Normal 3 2 2" xfId="45" xr:uid="{00000000-0005-0000-0000-00001A000000}"/>
    <cellStyle name="Normal 3 2 2 2" xfId="56" xr:uid="{00000000-0005-0000-0000-00001A000000}"/>
    <cellStyle name="Normal 4" xfId="43" xr:uid="{00000000-0005-0000-0000-00001B000000}"/>
    <cellStyle name="Normal 6" xfId="41" xr:uid="{00000000-0005-0000-0000-00001C000000}"/>
    <cellStyle name="Normal 6 2" xfId="53" xr:uid="{00000000-0005-0000-0000-00001C000000}"/>
    <cellStyle name="Normal 8" xfId="44" xr:uid="{00000000-0005-0000-0000-00001D000000}"/>
    <cellStyle name="Normal 8 2" xfId="55" xr:uid="{00000000-0005-0000-0000-00001D000000}"/>
    <cellStyle name="Note" xfId="17" builtinId="10" customBuiltin="1"/>
    <cellStyle name="Output" xfId="13" builtinId="21" customBuiltin="1"/>
    <cellStyle name="Percent" xfId="39" builtinId="5"/>
    <cellStyle name="Percent 2" xfId="34" xr:uid="{00000000-0005-0000-0000-000021000000}"/>
    <cellStyle name="Percent 2 2" xfId="50" xr:uid="{00000000-0005-0000-0000-000021000000}"/>
    <cellStyle name="Smart Bold" xfId="20" xr:uid="{00000000-0005-0000-0000-000022000000}"/>
    <cellStyle name="Smart Forecast" xfId="21" xr:uid="{00000000-0005-0000-0000-000023000000}"/>
    <cellStyle name="Smart General" xfId="22" xr:uid="{00000000-0005-0000-0000-000024000000}"/>
    <cellStyle name="Smart Highlight" xfId="23" xr:uid="{00000000-0005-0000-0000-000025000000}"/>
    <cellStyle name="Smart Percent" xfId="24" xr:uid="{00000000-0005-0000-0000-000026000000}"/>
    <cellStyle name="Smart Source" xfId="25" xr:uid="{00000000-0005-0000-0000-000027000000}"/>
    <cellStyle name="Smart Subtitle 1" xfId="26" xr:uid="{00000000-0005-0000-0000-000028000000}"/>
    <cellStyle name="Smart Subtitle 2" xfId="27" xr:uid="{00000000-0005-0000-0000-000029000000}"/>
    <cellStyle name="Smart Subtotal" xfId="28" xr:uid="{00000000-0005-0000-0000-00002A000000}"/>
    <cellStyle name="Smart Title" xfId="29" xr:uid="{00000000-0005-0000-0000-00002B000000}"/>
    <cellStyle name="Smart Total" xfId="30" xr:uid="{00000000-0005-0000-0000-00002C000000}"/>
    <cellStyle name="Title" xfId="4" builtinId="15" customBuiltin="1"/>
    <cellStyle name="Total" xfId="19" builtinId="25" customBuiltin="1"/>
  </cellStyles>
  <dxfs count="87">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auto="1"/>
      </font>
      <fill>
        <patternFill patternType="none">
          <fgColor indexed="64"/>
          <bgColor indexed="65"/>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Medium9"/>
  <colors>
    <mruColors>
      <color rgb="FFCCECFF"/>
      <color rgb="FFCCFF66"/>
      <color rgb="FFFFF1CC"/>
      <color rgb="FFDC6900"/>
      <color rgb="FF00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88490</xdr:colOff>
      <xdr:row>43</xdr:row>
      <xdr:rowOff>141195</xdr:rowOff>
    </xdr:from>
    <xdr:to>
      <xdr:col>7</xdr:col>
      <xdr:colOff>428625</xdr:colOff>
      <xdr:row>62</xdr:row>
      <xdr:rowOff>9524</xdr:rowOff>
    </xdr:to>
    <xdr:grpSp>
      <xdr:nvGrpSpPr>
        <xdr:cNvPr id="80" name="Group 79">
          <a:extLst>
            <a:ext uri="{FF2B5EF4-FFF2-40B4-BE49-F238E27FC236}">
              <a16:creationId xmlns:a16="http://schemas.microsoft.com/office/drawing/2014/main" id="{00000000-0008-0000-0000-000050000000}"/>
            </a:ext>
          </a:extLst>
        </xdr:cNvPr>
        <xdr:cNvGrpSpPr/>
      </xdr:nvGrpSpPr>
      <xdr:grpSpPr>
        <a:xfrm>
          <a:off x="269465" y="6951570"/>
          <a:ext cx="9350785" cy="2763929"/>
          <a:chOff x="267782" y="2707341"/>
          <a:chExt cx="9369740" cy="2849656"/>
        </a:xfrm>
      </xdr:grpSpPr>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67782" y="3040216"/>
            <a:ext cx="1056647" cy="464312"/>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Target Revenue</a:t>
            </a:r>
          </a:p>
        </xdr:txBody>
      </xdr:sp>
      <xdr:cxnSp macro="">
        <xdr:nvCxnSpPr>
          <xdr:cNvPr id="13" name="Straight Arrow Connector 12">
            <a:extLst>
              <a:ext uri="{FF2B5EF4-FFF2-40B4-BE49-F238E27FC236}">
                <a16:creationId xmlns:a16="http://schemas.microsoft.com/office/drawing/2014/main" id="{00000000-0008-0000-0000-00000D000000}"/>
              </a:ext>
            </a:extLst>
          </xdr:cNvPr>
          <xdr:cNvCxnSpPr>
            <a:endCxn id="33" idx="1"/>
          </xdr:cNvCxnSpPr>
        </xdr:nvCxnSpPr>
        <xdr:spPr>
          <a:xfrm flipV="1">
            <a:off x="1345634" y="5133446"/>
            <a:ext cx="1045443" cy="1860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4642792" y="3101889"/>
            <a:ext cx="1062619" cy="64814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Pricing Area Allocations</a:t>
            </a:r>
          </a:p>
        </xdr:txBody>
      </xdr:sp>
      <xdr:cxnSp macro="">
        <xdr:nvCxnSpPr>
          <xdr:cNvPr id="41" name="Straight Arrow Connector 40">
            <a:extLst>
              <a:ext uri="{FF2B5EF4-FFF2-40B4-BE49-F238E27FC236}">
                <a16:creationId xmlns:a16="http://schemas.microsoft.com/office/drawing/2014/main" id="{00000000-0008-0000-0000-000029000000}"/>
              </a:ext>
            </a:extLst>
          </xdr:cNvPr>
          <xdr:cNvCxnSpPr>
            <a:endCxn id="32" idx="1"/>
          </xdr:cNvCxnSpPr>
        </xdr:nvCxnSpPr>
        <xdr:spPr>
          <a:xfrm flipV="1">
            <a:off x="3440045" y="4829013"/>
            <a:ext cx="1186715" cy="2996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Straight Arrow Connector 41">
            <a:extLst>
              <a:ext uri="{FF2B5EF4-FFF2-40B4-BE49-F238E27FC236}">
                <a16:creationId xmlns:a16="http://schemas.microsoft.com/office/drawing/2014/main" id="{00000000-0008-0000-0000-00002A000000}"/>
              </a:ext>
            </a:extLst>
          </xdr:cNvPr>
          <xdr:cNvCxnSpPr/>
        </xdr:nvCxnSpPr>
        <xdr:spPr>
          <a:xfrm>
            <a:off x="1355178" y="4304242"/>
            <a:ext cx="3300215" cy="2805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148835" y="2994421"/>
            <a:ext cx="1488687" cy="2562576"/>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Pricing Methodology Tables</a:t>
            </a:r>
          </a:p>
        </xdr:txBody>
      </xdr:sp>
      <xdr:cxnSp macro="">
        <xdr:nvCxnSpPr>
          <xdr:cNvPr id="49" name="Straight Arrow Connector 48">
            <a:extLst>
              <a:ext uri="{FF2B5EF4-FFF2-40B4-BE49-F238E27FC236}">
                <a16:creationId xmlns:a16="http://schemas.microsoft.com/office/drawing/2014/main" id="{00000000-0008-0000-0000-000031000000}"/>
              </a:ext>
            </a:extLst>
          </xdr:cNvPr>
          <xdr:cNvCxnSpPr/>
        </xdr:nvCxnSpPr>
        <xdr:spPr>
          <a:xfrm flipV="1">
            <a:off x="1353000" y="3642014"/>
            <a:ext cx="3311937" cy="6607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Straight Arrow Connector 49">
            <a:extLst>
              <a:ext uri="{FF2B5EF4-FFF2-40B4-BE49-F238E27FC236}">
                <a16:creationId xmlns:a16="http://schemas.microsoft.com/office/drawing/2014/main" id="{00000000-0008-0000-0000-000032000000}"/>
              </a:ext>
            </a:extLst>
          </xdr:cNvPr>
          <xdr:cNvCxnSpPr>
            <a:stCxn id="3" idx="3"/>
            <a:endCxn id="16" idx="1"/>
          </xdr:cNvCxnSpPr>
        </xdr:nvCxnSpPr>
        <xdr:spPr>
          <a:xfrm>
            <a:off x="1324429" y="3272372"/>
            <a:ext cx="3318363" cy="1535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268941" y="2707341"/>
            <a:ext cx="1053353" cy="212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Inputs</a:t>
            </a:r>
          </a:p>
        </xdr:txBody>
      </xdr:sp>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3485028" y="2707341"/>
            <a:ext cx="1053353" cy="212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Calculations</a:t>
            </a:r>
          </a:p>
        </xdr:txBody>
      </xdr:sp>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6741455" y="2707341"/>
            <a:ext cx="1053353" cy="212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Outputs</a:t>
            </a:r>
          </a:p>
        </xdr:txBody>
      </xdr:sp>
    </xdr:grpSp>
    <xdr:clientData/>
  </xdr:twoCellAnchor>
  <xdr:twoCellAnchor>
    <xdr:from>
      <xdr:col>1</xdr:col>
      <xdr:colOff>104775</xdr:colOff>
      <xdr:row>59</xdr:row>
      <xdr:rowOff>0</xdr:rowOff>
    </xdr:from>
    <xdr:to>
      <xdr:col>1</xdr:col>
      <xdr:colOff>1159284</xdr:colOff>
      <xdr:row>61</xdr:row>
      <xdr:rowOff>145544</xdr:rowOff>
    </xdr:to>
    <xdr:sp macro="" textlink="">
      <xdr:nvSpPr>
        <xdr:cNvPr id="28" name="TextBox 27">
          <a:extLst>
            <a:ext uri="{FF2B5EF4-FFF2-40B4-BE49-F238E27FC236}">
              <a16:creationId xmlns:a16="http://schemas.microsoft.com/office/drawing/2014/main" id="{342A0822-333C-4C94-8DDD-62AB5477E957}"/>
            </a:ext>
          </a:extLst>
        </xdr:cNvPr>
        <xdr:cNvSpPr txBox="1"/>
      </xdr:nvSpPr>
      <xdr:spPr>
        <a:xfrm>
          <a:off x="285750" y="5372100"/>
          <a:ext cx="1054509" cy="45034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Asset Mapping</a:t>
          </a:r>
        </a:p>
      </xdr:txBody>
    </xdr:sp>
    <xdr:clientData/>
  </xdr:twoCellAnchor>
  <xdr:twoCellAnchor>
    <xdr:from>
      <xdr:col>1</xdr:col>
      <xdr:colOff>114300</xdr:colOff>
      <xdr:row>52</xdr:row>
      <xdr:rowOff>95250</xdr:rowOff>
    </xdr:from>
    <xdr:to>
      <xdr:col>1</xdr:col>
      <xdr:colOff>1168809</xdr:colOff>
      <xdr:row>55</xdr:row>
      <xdr:rowOff>88394</xdr:rowOff>
    </xdr:to>
    <xdr:sp macro="" textlink="">
      <xdr:nvSpPr>
        <xdr:cNvPr id="29" name="TextBox 28">
          <a:extLst>
            <a:ext uri="{FF2B5EF4-FFF2-40B4-BE49-F238E27FC236}">
              <a16:creationId xmlns:a16="http://schemas.microsoft.com/office/drawing/2014/main" id="{E5470B1C-5668-4F48-BA32-2F7A33EF900B}"/>
            </a:ext>
          </a:extLst>
        </xdr:cNvPr>
        <xdr:cNvSpPr txBox="1"/>
      </xdr:nvSpPr>
      <xdr:spPr>
        <a:xfrm>
          <a:off x="295275" y="4400550"/>
          <a:ext cx="1054509" cy="45034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Allocator Data</a:t>
          </a:r>
        </a:p>
      </xdr:txBody>
    </xdr:sp>
    <xdr:clientData/>
  </xdr:twoCellAnchor>
  <xdr:twoCellAnchor>
    <xdr:from>
      <xdr:col>3</xdr:col>
      <xdr:colOff>942975</xdr:colOff>
      <xdr:row>55</xdr:row>
      <xdr:rowOff>38100</xdr:rowOff>
    </xdr:from>
    <xdr:to>
      <xdr:col>4</xdr:col>
      <xdr:colOff>641369</xdr:colOff>
      <xdr:row>59</xdr:row>
      <xdr:rowOff>92780</xdr:rowOff>
    </xdr:to>
    <xdr:sp macro="" textlink="">
      <xdr:nvSpPr>
        <xdr:cNvPr id="32" name="TextBox 31">
          <a:extLst>
            <a:ext uri="{FF2B5EF4-FFF2-40B4-BE49-F238E27FC236}">
              <a16:creationId xmlns:a16="http://schemas.microsoft.com/office/drawing/2014/main" id="{D3313604-97C5-4CCC-B6A7-123622209B35}"/>
            </a:ext>
          </a:extLst>
        </xdr:cNvPr>
        <xdr:cNvSpPr txBox="1"/>
      </xdr:nvSpPr>
      <xdr:spPr>
        <a:xfrm>
          <a:off x="4619625" y="4800600"/>
          <a:ext cx="1060469" cy="66428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Customer</a:t>
          </a:r>
          <a:r>
            <a:rPr lang="en-US" sz="1100" b="1" baseline="0">
              <a:solidFill>
                <a:schemeClr val="bg1"/>
              </a:solidFill>
            </a:rPr>
            <a:t> Load Group Allocations</a:t>
          </a:r>
          <a:endParaRPr lang="en-US" sz="1100" b="1">
            <a:solidFill>
              <a:schemeClr val="bg1"/>
            </a:solidFill>
          </a:endParaRPr>
        </a:p>
      </xdr:txBody>
    </xdr:sp>
    <xdr:clientData/>
  </xdr:twoCellAnchor>
  <xdr:twoCellAnchor>
    <xdr:from>
      <xdr:col>1</xdr:col>
      <xdr:colOff>2108200</xdr:colOff>
      <xdr:row>56</xdr:row>
      <xdr:rowOff>95250</xdr:rowOff>
    </xdr:from>
    <xdr:to>
      <xdr:col>2</xdr:col>
      <xdr:colOff>555644</xdr:colOff>
      <xdr:row>62</xdr:row>
      <xdr:rowOff>16580</xdr:rowOff>
    </xdr:to>
    <xdr:sp macro="" textlink="">
      <xdr:nvSpPr>
        <xdr:cNvPr id="33" name="TextBox 32">
          <a:extLst>
            <a:ext uri="{FF2B5EF4-FFF2-40B4-BE49-F238E27FC236}">
              <a16:creationId xmlns:a16="http://schemas.microsoft.com/office/drawing/2014/main" id="{CB96CC11-126B-4067-9AC7-EA6D4070EDB6}"/>
            </a:ext>
          </a:extLst>
        </xdr:cNvPr>
        <xdr:cNvSpPr txBox="1"/>
      </xdr:nvSpPr>
      <xdr:spPr>
        <a:xfrm>
          <a:off x="2279650" y="8883650"/>
          <a:ext cx="1031894" cy="83573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RAB &amp; RAB Depreciation Allocations</a:t>
          </a:r>
        </a:p>
      </xdr:txBody>
    </xdr:sp>
    <xdr:clientData/>
  </xdr:twoCellAnchor>
  <xdr:twoCellAnchor>
    <xdr:from>
      <xdr:col>5</xdr:col>
      <xdr:colOff>28575</xdr:colOff>
      <xdr:row>54</xdr:row>
      <xdr:rowOff>123825</xdr:rowOff>
    </xdr:from>
    <xdr:to>
      <xdr:col>6</xdr:col>
      <xdr:colOff>160576</xdr:colOff>
      <xdr:row>59</xdr:row>
      <xdr:rowOff>114300</xdr:rowOff>
    </xdr:to>
    <xdr:sp macro="" textlink="">
      <xdr:nvSpPr>
        <xdr:cNvPr id="37" name="TextBox 36">
          <a:extLst>
            <a:ext uri="{FF2B5EF4-FFF2-40B4-BE49-F238E27FC236}">
              <a16:creationId xmlns:a16="http://schemas.microsoft.com/office/drawing/2014/main" id="{D34C9BA9-0128-4691-BC97-C522D175685F}"/>
            </a:ext>
          </a:extLst>
        </xdr:cNvPr>
        <xdr:cNvSpPr txBox="1"/>
      </xdr:nvSpPr>
      <xdr:spPr>
        <a:xfrm>
          <a:off x="6429375" y="4733925"/>
          <a:ext cx="1494076" cy="752475"/>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Target</a:t>
          </a:r>
          <a:r>
            <a:rPr lang="en-US" sz="1100" b="1" baseline="0">
              <a:solidFill>
                <a:schemeClr val="bg1"/>
              </a:solidFill>
            </a:rPr>
            <a:t> Revenue by Pricing Area and Customer Load Group</a:t>
          </a:r>
          <a:endParaRPr lang="en-US" sz="1100" b="1">
            <a:solidFill>
              <a:schemeClr val="bg1"/>
            </a:solidFill>
          </a:endParaRPr>
        </a:p>
      </xdr:txBody>
    </xdr:sp>
    <xdr:clientData/>
  </xdr:twoCellAnchor>
  <xdr:twoCellAnchor>
    <xdr:from>
      <xdr:col>1</xdr:col>
      <xdr:colOff>1181100</xdr:colOff>
      <xdr:row>54</xdr:row>
      <xdr:rowOff>8407</xdr:rowOff>
    </xdr:from>
    <xdr:to>
      <xdr:col>1</xdr:col>
      <xdr:colOff>2101850</xdr:colOff>
      <xdr:row>58</xdr:row>
      <xdr:rowOff>50800</xdr:rowOff>
    </xdr:to>
    <xdr:cxnSp macro="">
      <xdr:nvCxnSpPr>
        <xdr:cNvPr id="40" name="Straight Arrow Connector 39">
          <a:extLst>
            <a:ext uri="{FF2B5EF4-FFF2-40B4-BE49-F238E27FC236}">
              <a16:creationId xmlns:a16="http://schemas.microsoft.com/office/drawing/2014/main" id="{B11C7B52-237C-4360-94B7-26D9609A5A73}"/>
            </a:ext>
          </a:extLst>
        </xdr:cNvPr>
        <xdr:cNvCxnSpPr/>
      </xdr:nvCxnSpPr>
      <xdr:spPr>
        <a:xfrm>
          <a:off x="1352550" y="8492007"/>
          <a:ext cx="920750" cy="6519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111135</xdr:colOff>
      <xdr:row>50</xdr:row>
      <xdr:rowOff>85725</xdr:rowOff>
    </xdr:from>
    <xdr:to>
      <xdr:col>4</xdr:col>
      <xdr:colOff>127134</xdr:colOff>
      <xdr:row>55</xdr:row>
      <xdr:rowOff>38100</xdr:rowOff>
    </xdr:to>
    <xdr:cxnSp macro="">
      <xdr:nvCxnSpPr>
        <xdr:cNvPr id="47" name="Straight Arrow Connector 46">
          <a:extLst>
            <a:ext uri="{FF2B5EF4-FFF2-40B4-BE49-F238E27FC236}">
              <a16:creationId xmlns:a16="http://schemas.microsoft.com/office/drawing/2014/main" id="{62D654D2-F4C9-4B1E-A2F6-B61B2180718C}"/>
            </a:ext>
          </a:extLst>
        </xdr:cNvPr>
        <xdr:cNvCxnSpPr>
          <a:stCxn id="16" idx="2"/>
          <a:endCxn id="32" idx="0"/>
        </xdr:cNvCxnSpPr>
      </xdr:nvCxnSpPr>
      <xdr:spPr>
        <a:xfrm flipH="1">
          <a:off x="5149860" y="4086225"/>
          <a:ext cx="15999"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1190625</xdr:colOff>
      <xdr:row>53</xdr:row>
      <xdr:rowOff>138382</xdr:rowOff>
    </xdr:from>
    <xdr:to>
      <xdr:col>6</xdr:col>
      <xdr:colOff>371700</xdr:colOff>
      <xdr:row>54</xdr:row>
      <xdr:rowOff>1</xdr:rowOff>
    </xdr:to>
    <xdr:cxnSp macro="">
      <xdr:nvCxnSpPr>
        <xdr:cNvPr id="61" name="Straight Arrow Connector 60">
          <a:extLst>
            <a:ext uri="{FF2B5EF4-FFF2-40B4-BE49-F238E27FC236}">
              <a16:creationId xmlns:a16="http://schemas.microsoft.com/office/drawing/2014/main" id="{16DE199F-885D-4F75-AB0A-9AFB9541458B}"/>
            </a:ext>
          </a:extLst>
        </xdr:cNvPr>
        <xdr:cNvCxnSpPr>
          <a:endCxn id="43" idx="1"/>
        </xdr:cNvCxnSpPr>
      </xdr:nvCxnSpPr>
      <xdr:spPr>
        <a:xfrm flipV="1">
          <a:off x="1362075" y="8469582"/>
          <a:ext cx="6394675" cy="140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1133475</xdr:colOff>
      <xdr:row>46</xdr:row>
      <xdr:rowOff>9525</xdr:rowOff>
    </xdr:from>
    <xdr:to>
      <xdr:col>6</xdr:col>
      <xdr:colOff>371475</xdr:colOff>
      <xdr:row>46</xdr:row>
      <xdr:rowOff>28575</xdr:rowOff>
    </xdr:to>
    <xdr:cxnSp macro="">
      <xdr:nvCxnSpPr>
        <xdr:cNvPr id="84" name="Straight Arrow Connector 83">
          <a:extLst>
            <a:ext uri="{FF2B5EF4-FFF2-40B4-BE49-F238E27FC236}">
              <a16:creationId xmlns:a16="http://schemas.microsoft.com/office/drawing/2014/main" id="{C2FDCC1C-0FFF-45AD-A99A-EB73B52F0F79}"/>
            </a:ext>
          </a:extLst>
        </xdr:cNvPr>
        <xdr:cNvCxnSpPr/>
      </xdr:nvCxnSpPr>
      <xdr:spPr>
        <a:xfrm>
          <a:off x="1314450" y="3400425"/>
          <a:ext cx="6819900"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641369</xdr:colOff>
      <xdr:row>57</xdr:row>
      <xdr:rowOff>65440</xdr:rowOff>
    </xdr:from>
    <xdr:to>
      <xdr:col>5</xdr:col>
      <xdr:colOff>9525</xdr:colOff>
      <xdr:row>57</xdr:row>
      <xdr:rowOff>66675</xdr:rowOff>
    </xdr:to>
    <xdr:cxnSp macro="">
      <xdr:nvCxnSpPr>
        <xdr:cNvPr id="88" name="Straight Arrow Connector 87">
          <a:extLst>
            <a:ext uri="{FF2B5EF4-FFF2-40B4-BE49-F238E27FC236}">
              <a16:creationId xmlns:a16="http://schemas.microsoft.com/office/drawing/2014/main" id="{8AE71DB7-8DC1-43D8-891F-D88F402F9F45}"/>
            </a:ext>
          </a:extLst>
        </xdr:cNvPr>
        <xdr:cNvCxnSpPr>
          <a:stCxn id="32" idx="3"/>
        </xdr:cNvCxnSpPr>
      </xdr:nvCxnSpPr>
      <xdr:spPr>
        <a:xfrm>
          <a:off x="5680094" y="5132740"/>
          <a:ext cx="730231" cy="12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47</xdr:row>
      <xdr:rowOff>27881</xdr:rowOff>
    </xdr:from>
    <xdr:to>
      <xdr:col>6</xdr:col>
      <xdr:colOff>381000</xdr:colOff>
      <xdr:row>47</xdr:row>
      <xdr:rowOff>38100</xdr:rowOff>
    </xdr:to>
    <xdr:cxnSp macro="">
      <xdr:nvCxnSpPr>
        <xdr:cNvPr id="101" name="Straight Arrow Connector 100">
          <a:extLst>
            <a:ext uri="{FF2B5EF4-FFF2-40B4-BE49-F238E27FC236}">
              <a16:creationId xmlns:a16="http://schemas.microsoft.com/office/drawing/2014/main" id="{8DFA64B2-1A99-468B-9624-314C353A36D3}"/>
            </a:ext>
          </a:extLst>
        </xdr:cNvPr>
        <xdr:cNvCxnSpPr/>
      </xdr:nvCxnSpPr>
      <xdr:spPr>
        <a:xfrm>
          <a:off x="5695950" y="3571181"/>
          <a:ext cx="2447925" cy="102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60</xdr:row>
      <xdr:rowOff>133350</xdr:rowOff>
    </xdr:from>
    <xdr:to>
      <xdr:col>6</xdr:col>
      <xdr:colOff>381000</xdr:colOff>
      <xdr:row>61</xdr:row>
      <xdr:rowOff>33415</xdr:rowOff>
    </xdr:to>
    <xdr:cxnSp macro="">
      <xdr:nvCxnSpPr>
        <xdr:cNvPr id="108" name="Straight Arrow Connector 107">
          <a:extLst>
            <a:ext uri="{FF2B5EF4-FFF2-40B4-BE49-F238E27FC236}">
              <a16:creationId xmlns:a16="http://schemas.microsoft.com/office/drawing/2014/main" id="{AF5CEA28-8917-4844-B5DD-4E2E0071F741}"/>
            </a:ext>
          </a:extLst>
        </xdr:cNvPr>
        <xdr:cNvCxnSpPr/>
      </xdr:nvCxnSpPr>
      <xdr:spPr>
        <a:xfrm flipV="1">
          <a:off x="3438525" y="5657850"/>
          <a:ext cx="4705350" cy="524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57150</xdr:colOff>
      <xdr:row>18</xdr:row>
      <xdr:rowOff>139700</xdr:rowOff>
    </xdr:from>
    <xdr:to>
      <xdr:col>8</xdr:col>
      <xdr:colOff>27382</xdr:colOff>
      <xdr:row>41</xdr:row>
      <xdr:rowOff>6350</xdr:rowOff>
    </xdr:to>
    <xdr:pic>
      <xdr:nvPicPr>
        <xdr:cNvPr id="2" name="Picture 1">
          <a:extLst>
            <a:ext uri="{FF2B5EF4-FFF2-40B4-BE49-F238E27FC236}">
              <a16:creationId xmlns:a16="http://schemas.microsoft.com/office/drawing/2014/main" id="{CA86CAB8-1744-BB9A-B7F5-9B4340CCC3FF}"/>
            </a:ext>
          </a:extLst>
        </xdr:cNvPr>
        <xdr:cNvPicPr>
          <a:picLocks noChangeAspect="1"/>
        </xdr:cNvPicPr>
      </xdr:nvPicPr>
      <xdr:blipFill>
        <a:blip xmlns:r="http://schemas.openxmlformats.org/officeDocument/2006/relationships" r:embed="rId1"/>
        <a:stretch>
          <a:fillRect/>
        </a:stretch>
      </xdr:blipFill>
      <xdr:spPr>
        <a:xfrm>
          <a:off x="57150" y="3136900"/>
          <a:ext cx="10073082" cy="3371850"/>
        </a:xfrm>
        <a:prstGeom prst="rect">
          <a:avLst/>
        </a:prstGeom>
      </xdr:spPr>
    </xdr:pic>
    <xdr:clientData/>
  </xdr:twoCellAnchor>
</xdr:wsDr>
</file>

<file path=xl/theme/theme1.xml><?xml version="1.0" encoding="utf-8"?>
<a:theme xmlns:a="http://schemas.openxmlformats.org/drawingml/2006/main" name="SmartTheme">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DB536A"/>
      </a:accent4>
      <a:accent5>
        <a:srgbClr val="A32020"/>
      </a:accent5>
      <a:accent6>
        <a:srgbClr val="E0301E"/>
      </a:accent6>
      <a:hlink>
        <a:srgbClr val="DC6900"/>
      </a:hlink>
      <a:folHlink>
        <a:srgbClr val="DC6900"/>
      </a:folHlink>
    </a:clrScheme>
    <a:fontScheme name="Smar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3"/>
    <pageSetUpPr fitToPage="1"/>
  </sheetPr>
  <dimension ref="A2:AV253"/>
  <sheetViews>
    <sheetView showGridLines="0" tabSelected="1" workbookViewId="0">
      <selection activeCell="E11" sqref="E11"/>
    </sheetView>
  </sheetViews>
  <sheetFormatPr defaultColWidth="0" defaultRowHeight="12" customHeight="1"/>
  <cols>
    <col min="1" max="1" width="2.7109375" style="68" customWidth="1"/>
    <col min="2" max="2" width="40.7109375" style="68" customWidth="1"/>
    <col min="3" max="3" width="11.7109375" style="98" customWidth="1"/>
    <col min="4" max="6" width="20.42578125" style="68" customWidth="1"/>
    <col min="7" max="8" width="21.42578125" style="68" customWidth="1"/>
    <col min="9" max="9" width="2.7109375" style="68" customWidth="1"/>
    <col min="10" max="10" width="9.140625" style="68" hidden="1" customWidth="1"/>
    <col min="11" max="48" width="0" style="68" hidden="1" customWidth="1"/>
    <col min="49" max="16384" width="9.140625" style="68" hidden="1"/>
  </cols>
  <sheetData>
    <row r="2" spans="2:8" ht="15" customHeight="1">
      <c r="B2" s="69" t="s">
        <v>265</v>
      </c>
      <c r="C2" s="92"/>
    </row>
    <row r="3" spans="2:8" ht="12" customHeight="1">
      <c r="B3" s="93"/>
      <c r="C3" s="94"/>
      <c r="D3" s="71"/>
      <c r="E3" s="71"/>
      <c r="F3" s="71"/>
      <c r="G3" s="71"/>
      <c r="H3" s="71"/>
    </row>
    <row r="4" spans="2:8" ht="12" customHeight="1">
      <c r="C4" s="68"/>
    </row>
    <row r="5" spans="2:8" ht="12" customHeight="1">
      <c r="B5" s="95" t="s">
        <v>0</v>
      </c>
      <c r="C5" s="75"/>
      <c r="D5" s="96"/>
      <c r="E5" s="96"/>
      <c r="F5" s="96"/>
      <c r="G5" s="97"/>
      <c r="H5" s="96"/>
    </row>
    <row r="6" spans="2:8" ht="12" customHeight="1">
      <c r="H6" s="99"/>
    </row>
    <row r="7" spans="2:8" ht="12" customHeight="1">
      <c r="B7" s="68" t="s">
        <v>1</v>
      </c>
      <c r="C7" s="100">
        <v>1000</v>
      </c>
      <c r="H7" s="99"/>
    </row>
    <row r="8" spans="2:8" ht="12" customHeight="1">
      <c r="B8" s="68" t="s">
        <v>2</v>
      </c>
      <c r="C8" s="101" t="s">
        <v>3</v>
      </c>
      <c r="H8" s="99"/>
    </row>
    <row r="9" spans="2:8" ht="12" customHeight="1">
      <c r="B9" s="68" t="s">
        <v>4</v>
      </c>
      <c r="C9" s="102">
        <v>1000</v>
      </c>
    </row>
    <row r="10" spans="2:8" ht="12" customHeight="1">
      <c r="B10" s="68" t="s">
        <v>5</v>
      </c>
      <c r="C10" s="103" t="s">
        <v>6</v>
      </c>
    </row>
    <row r="11" spans="2:8" ht="12" customHeight="1">
      <c r="B11" s="68" t="s">
        <v>7</v>
      </c>
      <c r="C11" s="104">
        <v>1000</v>
      </c>
    </row>
    <row r="12" spans="2:8" ht="12" customHeight="1">
      <c r="B12" s="68" t="s">
        <v>8</v>
      </c>
      <c r="C12" s="81">
        <v>0</v>
      </c>
    </row>
    <row r="13" spans="2:8" ht="12" customHeight="1">
      <c r="B13" s="68" t="s">
        <v>9</v>
      </c>
      <c r="C13" s="81">
        <v>1000</v>
      </c>
    </row>
    <row r="14" spans="2:8" ht="12" customHeight="1">
      <c r="C14" s="105"/>
    </row>
    <row r="15" spans="2:8" ht="12" customHeight="1">
      <c r="B15" s="93" t="s">
        <v>10</v>
      </c>
      <c r="C15" s="94"/>
      <c r="D15" s="71"/>
      <c r="E15" s="71"/>
      <c r="F15" s="71"/>
      <c r="G15" s="71"/>
      <c r="H15" s="71"/>
    </row>
    <row r="16" spans="2:8" ht="12" customHeight="1">
      <c r="C16" s="68"/>
    </row>
    <row r="17" spans="2:8" ht="29.25" customHeight="1">
      <c r="B17" s="248" t="s">
        <v>11</v>
      </c>
      <c r="C17" s="248"/>
      <c r="D17" s="248"/>
      <c r="E17" s="248"/>
      <c r="F17" s="248"/>
      <c r="G17" s="248"/>
      <c r="H17" s="248"/>
    </row>
    <row r="18" spans="2:8" ht="12" customHeight="1">
      <c r="H18" s="99"/>
    </row>
    <row r="19" spans="2:8" ht="12" customHeight="1">
      <c r="H19" s="99"/>
    </row>
    <row r="20" spans="2:8" ht="12" customHeight="1">
      <c r="H20" s="99"/>
    </row>
    <row r="21" spans="2:8" ht="12" customHeight="1">
      <c r="H21" s="99"/>
    </row>
    <row r="22" spans="2:8" ht="12" customHeight="1">
      <c r="H22" s="99"/>
    </row>
    <row r="23" spans="2:8" ht="12" customHeight="1">
      <c r="H23" s="99"/>
    </row>
    <row r="24" spans="2:8" ht="12" customHeight="1">
      <c r="H24" s="99"/>
    </row>
    <row r="25" spans="2:8" ht="12" customHeight="1">
      <c r="H25" s="99"/>
    </row>
    <row r="26" spans="2:8" ht="12" customHeight="1">
      <c r="H26" s="99"/>
    </row>
    <row r="27" spans="2:8" ht="12" customHeight="1">
      <c r="H27" s="99"/>
    </row>
    <row r="28" spans="2:8" ht="12" customHeight="1">
      <c r="H28" s="99"/>
    </row>
    <row r="29" spans="2:8" ht="12" customHeight="1">
      <c r="H29" s="99"/>
    </row>
    <row r="30" spans="2:8" ht="12" customHeight="1">
      <c r="H30" s="99"/>
    </row>
    <row r="31" spans="2:8" ht="12" customHeight="1">
      <c r="H31" s="99"/>
    </row>
    <row r="32" spans="2:8" ht="12" customHeight="1">
      <c r="H32" s="99"/>
    </row>
    <row r="33" spans="2:8" ht="12" customHeight="1">
      <c r="H33" s="99"/>
    </row>
    <row r="34" spans="2:8" ht="12" customHeight="1">
      <c r="H34" s="99"/>
    </row>
    <row r="35" spans="2:8" ht="12" customHeight="1">
      <c r="H35" s="99"/>
    </row>
    <row r="36" spans="2:8" ht="12" customHeight="1">
      <c r="H36" s="99"/>
    </row>
    <row r="37" spans="2:8" ht="12" customHeight="1">
      <c r="H37" s="99"/>
    </row>
    <row r="38" spans="2:8" ht="12" customHeight="1">
      <c r="H38" s="99"/>
    </row>
    <row r="39" spans="2:8" ht="12" customHeight="1">
      <c r="H39" s="99"/>
    </row>
    <row r="40" spans="2:8" ht="12" customHeight="1">
      <c r="H40" s="99"/>
    </row>
    <row r="41" spans="2:8" ht="12" customHeight="1">
      <c r="H41" s="99"/>
    </row>
    <row r="42" spans="2:8" ht="12" customHeight="1">
      <c r="H42" s="99"/>
    </row>
    <row r="43" spans="2:8" ht="12" customHeight="1">
      <c r="B43" s="95" t="s">
        <v>12</v>
      </c>
      <c r="C43" s="75"/>
      <c r="D43" s="96"/>
      <c r="E43" s="96"/>
      <c r="F43" s="96"/>
      <c r="G43" s="97"/>
      <c r="H43" s="96"/>
    </row>
    <row r="44" spans="2:8" ht="12" customHeight="1">
      <c r="C44" s="105"/>
    </row>
    <row r="45" spans="2:8" ht="12" customHeight="1">
      <c r="B45" s="86"/>
      <c r="C45" s="105"/>
    </row>
    <row r="46" spans="2:8" ht="12" customHeight="1">
      <c r="C46" s="105"/>
    </row>
    <row r="47" spans="2:8" ht="12" customHeight="1">
      <c r="C47" s="105"/>
    </row>
    <row r="48" spans="2:8" ht="12" customHeight="1">
      <c r="C48" s="105"/>
    </row>
    <row r="49" spans="2:8" ht="12" customHeight="1">
      <c r="C49" s="105"/>
    </row>
    <row r="50" spans="2:8" ht="12" customHeight="1">
      <c r="C50" s="105"/>
    </row>
    <row r="51" spans="2:8" ht="12" customHeight="1">
      <c r="C51" s="105"/>
    </row>
    <row r="52" spans="2:8" ht="12" customHeight="1">
      <c r="C52" s="105"/>
    </row>
    <row r="53" spans="2:8" ht="12" customHeight="1">
      <c r="C53" s="105"/>
    </row>
    <row r="54" spans="2:8" ht="12" customHeight="1">
      <c r="C54" s="105"/>
    </row>
    <row r="55" spans="2:8" ht="12" customHeight="1">
      <c r="C55" s="105"/>
    </row>
    <row r="56" spans="2:8" ht="12" customHeight="1">
      <c r="C56" s="105"/>
    </row>
    <row r="57" spans="2:8" ht="12" customHeight="1">
      <c r="C57" s="105"/>
    </row>
    <row r="58" spans="2:8" ht="12" customHeight="1">
      <c r="C58" s="105"/>
    </row>
    <row r="59" spans="2:8" ht="12" customHeight="1">
      <c r="C59" s="105"/>
    </row>
    <row r="60" spans="2:8" ht="12" customHeight="1">
      <c r="C60" s="105"/>
    </row>
    <row r="61" spans="2:8" ht="12" customHeight="1">
      <c r="C61" s="105"/>
    </row>
    <row r="62" spans="2:8" ht="12" customHeight="1">
      <c r="C62" s="105"/>
    </row>
    <row r="63" spans="2:8" ht="12" customHeight="1">
      <c r="C63" s="105"/>
    </row>
    <row r="64" spans="2:8" ht="12" customHeight="1">
      <c r="B64" s="95" t="s">
        <v>13</v>
      </c>
      <c r="C64" s="75"/>
      <c r="D64" s="96"/>
      <c r="E64" s="96"/>
      <c r="F64" s="96"/>
      <c r="G64" s="97"/>
      <c r="H64" s="96"/>
    </row>
    <row r="65" spans="2:8" ht="12" customHeight="1">
      <c r="C65" s="105"/>
    </row>
    <row r="66" spans="2:8" ht="11.25">
      <c r="B66" s="248" t="s">
        <v>14</v>
      </c>
      <c r="C66" s="248"/>
      <c r="D66" s="248"/>
      <c r="E66" s="248"/>
      <c r="F66" s="248"/>
      <c r="G66" s="248"/>
      <c r="H66" s="248"/>
    </row>
    <row r="67" spans="2:8" ht="12" customHeight="1">
      <c r="B67" s="106"/>
      <c r="C67" s="106"/>
      <c r="D67" s="106"/>
      <c r="E67" s="106"/>
      <c r="F67" s="107"/>
    </row>
    <row r="68" spans="2:8" ht="12" customHeight="1">
      <c r="B68" s="108" t="s">
        <v>15</v>
      </c>
      <c r="C68" s="107"/>
      <c r="D68" s="107"/>
      <c r="E68" s="107"/>
      <c r="F68" s="107"/>
    </row>
    <row r="69" spans="2:8" ht="12" customHeight="1">
      <c r="B69" s="109"/>
      <c r="C69" s="107"/>
      <c r="D69" s="107"/>
      <c r="E69" s="107"/>
      <c r="F69" s="107"/>
    </row>
    <row r="70" spans="2:8" ht="24" customHeight="1">
      <c r="B70" s="249" t="s">
        <v>16</v>
      </c>
      <c r="C70" s="249"/>
      <c r="D70" s="249"/>
      <c r="E70" s="249"/>
      <c r="F70" s="249"/>
      <c r="G70" s="249"/>
      <c r="H70" s="249"/>
    </row>
    <row r="71" spans="2:8" ht="11.25">
      <c r="B71" s="249" t="s">
        <v>17</v>
      </c>
      <c r="C71" s="249"/>
      <c r="D71" s="249"/>
      <c r="E71" s="249"/>
      <c r="F71" s="249"/>
      <c r="G71" s="249"/>
      <c r="H71" s="249"/>
    </row>
    <row r="72" spans="2:8" ht="11.25">
      <c r="B72" s="249" t="s">
        <v>18</v>
      </c>
      <c r="C72" s="249"/>
      <c r="D72" s="249"/>
      <c r="E72" s="249"/>
      <c r="F72" s="249"/>
      <c r="G72" s="249"/>
      <c r="H72" s="249"/>
    </row>
    <row r="73" spans="2:8" ht="12" customHeight="1">
      <c r="C73" s="105"/>
    </row>
    <row r="74" spans="2:8" ht="12" customHeight="1">
      <c r="B74" s="95" t="s">
        <v>19</v>
      </c>
      <c r="C74" s="75"/>
      <c r="D74" s="96"/>
      <c r="E74" s="96"/>
      <c r="F74" s="96"/>
      <c r="G74" s="97"/>
      <c r="H74" s="96"/>
    </row>
    <row r="75" spans="2:8" ht="12" customHeight="1">
      <c r="C75" s="105"/>
    </row>
    <row r="76" spans="2:8" ht="12" customHeight="1">
      <c r="B76" s="108" t="s">
        <v>20</v>
      </c>
      <c r="C76" s="105"/>
    </row>
    <row r="77" spans="2:8" ht="12" customHeight="1">
      <c r="C77" s="105"/>
    </row>
    <row r="78" spans="2:8" ht="75.599999999999994" customHeight="1">
      <c r="B78" s="247" t="s">
        <v>21</v>
      </c>
      <c r="C78" s="247"/>
      <c r="D78" s="247"/>
      <c r="E78" s="247"/>
      <c r="F78" s="247"/>
      <c r="G78" s="247"/>
      <c r="H78" s="247"/>
    </row>
    <row r="79" spans="2:8" ht="12" customHeight="1">
      <c r="C79" s="110"/>
    </row>
    <row r="80" spans="2:8" ht="12" customHeight="1">
      <c r="B80" s="108" t="s">
        <v>22</v>
      </c>
    </row>
    <row r="81" spans="2:8" ht="12" customHeight="1">
      <c r="B81" s="106"/>
    </row>
    <row r="82" spans="2:8" ht="12" customHeight="1">
      <c r="B82" s="107" t="s">
        <v>23</v>
      </c>
      <c r="C82" s="105"/>
    </row>
    <row r="83" spans="2:8" ht="12" customHeight="1">
      <c r="C83" s="105"/>
    </row>
    <row r="84" spans="2:8" ht="12" customHeight="1">
      <c r="B84" s="111" t="s">
        <v>24</v>
      </c>
      <c r="C84" s="105"/>
    </row>
    <row r="85" spans="2:8" ht="12" customHeight="1">
      <c r="B85" s="106"/>
      <c r="C85" s="105"/>
    </row>
    <row r="86" spans="2:8" ht="48.75" customHeight="1">
      <c r="B86" s="247" t="s">
        <v>25</v>
      </c>
      <c r="C86" s="247"/>
      <c r="D86" s="247"/>
      <c r="E86" s="247"/>
      <c r="F86" s="247"/>
      <c r="G86" s="247"/>
      <c r="H86" s="247"/>
    </row>
    <row r="87" spans="2:8" ht="12" customHeight="1">
      <c r="C87" s="105"/>
    </row>
    <row r="88" spans="2:8" ht="12" customHeight="1">
      <c r="C88" s="105"/>
    </row>
    <row r="89" spans="2:8" ht="12" customHeight="1">
      <c r="C89" s="105"/>
    </row>
    <row r="90" spans="2:8" ht="12" customHeight="1">
      <c r="C90" s="105"/>
    </row>
    <row r="91" spans="2:8" ht="12" customHeight="1">
      <c r="C91" s="105"/>
    </row>
    <row r="92" spans="2:8" ht="12" customHeight="1">
      <c r="C92" s="105"/>
    </row>
    <row r="93" spans="2:8" ht="12" customHeight="1">
      <c r="C93" s="105"/>
    </row>
    <row r="94" spans="2:8" ht="12" customHeight="1">
      <c r="C94" s="105"/>
    </row>
    <row r="95" spans="2:8" ht="12" customHeight="1">
      <c r="B95" s="112"/>
      <c r="C95" s="105"/>
    </row>
    <row r="96" spans="2:8" ht="12" customHeight="1">
      <c r="B96" s="112"/>
    </row>
    <row r="99" spans="3:3" ht="12" customHeight="1">
      <c r="C99" s="105"/>
    </row>
    <row r="100" spans="3:3" ht="12" customHeight="1">
      <c r="C100" s="105"/>
    </row>
    <row r="101" spans="3:3" ht="12" customHeight="1">
      <c r="C101" s="105"/>
    </row>
    <row r="102" spans="3:3" ht="12" customHeight="1">
      <c r="C102" s="105"/>
    </row>
    <row r="103" spans="3:3" ht="12" customHeight="1">
      <c r="C103" s="105"/>
    </row>
    <row r="104" spans="3:3" ht="12" customHeight="1">
      <c r="C104" s="105"/>
    </row>
    <row r="105" spans="3:3" ht="12" customHeight="1">
      <c r="C105" s="105"/>
    </row>
    <row r="106" spans="3:3" ht="12" customHeight="1">
      <c r="C106" s="105"/>
    </row>
    <row r="107" spans="3:3" ht="12" customHeight="1">
      <c r="C107" s="105"/>
    </row>
    <row r="108" spans="3:3" ht="12" customHeight="1">
      <c r="C108" s="105"/>
    </row>
    <row r="109" spans="3:3" ht="12" customHeight="1">
      <c r="C109" s="105"/>
    </row>
    <row r="110" spans="3:3" ht="12" customHeight="1">
      <c r="C110" s="105"/>
    </row>
    <row r="111" spans="3:3" ht="12" customHeight="1">
      <c r="C111" s="105"/>
    </row>
    <row r="112" spans="3:3" ht="12" customHeight="1">
      <c r="C112" s="105"/>
    </row>
    <row r="113" spans="3:3" ht="12" customHeight="1">
      <c r="C113" s="105"/>
    </row>
    <row r="114" spans="3:3" ht="12" customHeight="1">
      <c r="C114" s="105"/>
    </row>
    <row r="115" spans="3:3" ht="12" customHeight="1">
      <c r="C115" s="105"/>
    </row>
    <row r="116" spans="3:3" ht="12" customHeight="1">
      <c r="C116" s="105"/>
    </row>
    <row r="117" spans="3:3" ht="12" customHeight="1">
      <c r="C117" s="105"/>
    </row>
    <row r="118" spans="3:3" ht="12" customHeight="1">
      <c r="C118" s="105"/>
    </row>
    <row r="119" spans="3:3" ht="12" customHeight="1">
      <c r="C119" s="105"/>
    </row>
    <row r="120" spans="3:3" ht="12" customHeight="1">
      <c r="C120" s="105"/>
    </row>
    <row r="121" spans="3:3" ht="12" customHeight="1">
      <c r="C121" s="105"/>
    </row>
    <row r="125" spans="3:3" ht="12" customHeight="1">
      <c r="C125" s="105"/>
    </row>
    <row r="126" spans="3:3" ht="12" customHeight="1">
      <c r="C126" s="105"/>
    </row>
    <row r="127" spans="3:3" ht="12" customHeight="1">
      <c r="C127" s="105"/>
    </row>
    <row r="128" spans="3:3" ht="12" customHeight="1">
      <c r="C128" s="105"/>
    </row>
    <row r="129" spans="3:3" ht="12" customHeight="1">
      <c r="C129" s="105"/>
    </row>
    <row r="130" spans="3:3" ht="12" customHeight="1">
      <c r="C130" s="105"/>
    </row>
    <row r="131" spans="3:3" ht="12" customHeight="1">
      <c r="C131" s="105"/>
    </row>
    <row r="132" spans="3:3" ht="12" customHeight="1">
      <c r="C132" s="105"/>
    </row>
    <row r="133" spans="3:3" ht="12" customHeight="1">
      <c r="C133" s="105"/>
    </row>
    <row r="134" spans="3:3" ht="12" customHeight="1">
      <c r="C134" s="105"/>
    </row>
    <row r="135" spans="3:3" ht="12" customHeight="1">
      <c r="C135" s="105"/>
    </row>
    <row r="136" spans="3:3" ht="12" customHeight="1">
      <c r="C136" s="105"/>
    </row>
    <row r="137" spans="3:3" ht="12" customHeight="1">
      <c r="C137" s="105"/>
    </row>
    <row r="138" spans="3:3" ht="12" customHeight="1">
      <c r="C138" s="105"/>
    </row>
    <row r="139" spans="3:3" ht="12" customHeight="1">
      <c r="C139" s="105"/>
    </row>
    <row r="140" spans="3:3" ht="12" customHeight="1">
      <c r="C140" s="105"/>
    </row>
    <row r="141" spans="3:3" ht="12" customHeight="1">
      <c r="C141" s="105"/>
    </row>
    <row r="142" spans="3:3" ht="12" customHeight="1">
      <c r="C142" s="105"/>
    </row>
    <row r="143" spans="3:3" ht="12" customHeight="1">
      <c r="C143" s="105"/>
    </row>
    <row r="144" spans="3:3" ht="12" customHeight="1">
      <c r="C144" s="105"/>
    </row>
    <row r="145" spans="3:3" ht="12" customHeight="1">
      <c r="C145" s="105"/>
    </row>
    <row r="146" spans="3:3" ht="12" customHeight="1">
      <c r="C146" s="105"/>
    </row>
    <row r="147" spans="3:3" ht="12" customHeight="1">
      <c r="C147" s="105"/>
    </row>
    <row r="148" spans="3:3" ht="12" customHeight="1">
      <c r="C148" s="105"/>
    </row>
    <row r="149" spans="3:3" ht="12" customHeight="1">
      <c r="C149" s="105"/>
    </row>
    <row r="150" spans="3:3" ht="12" customHeight="1">
      <c r="C150" s="105"/>
    </row>
    <row r="151" spans="3:3" ht="12" customHeight="1">
      <c r="C151" s="105"/>
    </row>
    <row r="152" spans="3:3" ht="12" customHeight="1">
      <c r="C152" s="105"/>
    </row>
    <row r="153" spans="3:3" ht="12" customHeight="1">
      <c r="C153" s="105"/>
    </row>
    <row r="154" spans="3:3" ht="12" customHeight="1">
      <c r="C154" s="105"/>
    </row>
    <row r="155" spans="3:3" ht="12" customHeight="1">
      <c r="C155" s="105"/>
    </row>
    <row r="156" spans="3:3" ht="12" customHeight="1">
      <c r="C156" s="105"/>
    </row>
    <row r="157" spans="3:3" ht="12" customHeight="1">
      <c r="C157" s="105"/>
    </row>
    <row r="158" spans="3:3" ht="12" customHeight="1">
      <c r="C158" s="105"/>
    </row>
    <row r="159" spans="3:3" ht="12" customHeight="1">
      <c r="C159" s="105"/>
    </row>
    <row r="160" spans="3:3" ht="12" customHeight="1">
      <c r="C160" s="105"/>
    </row>
    <row r="161" spans="3:3" ht="12" customHeight="1">
      <c r="C161" s="105"/>
    </row>
    <row r="162" spans="3:3" ht="12" customHeight="1">
      <c r="C162" s="105"/>
    </row>
    <row r="163" spans="3:3" ht="12" customHeight="1">
      <c r="C163" s="105"/>
    </row>
    <row r="164" spans="3:3" ht="12" customHeight="1">
      <c r="C164" s="105"/>
    </row>
    <row r="165" spans="3:3" ht="12" customHeight="1">
      <c r="C165" s="105"/>
    </row>
    <row r="166" spans="3:3" ht="12" customHeight="1">
      <c r="C166" s="105"/>
    </row>
    <row r="167" spans="3:3" ht="12" customHeight="1">
      <c r="C167" s="105"/>
    </row>
    <row r="168" spans="3:3" ht="12" customHeight="1">
      <c r="C168" s="105"/>
    </row>
    <row r="169" spans="3:3" ht="12" customHeight="1">
      <c r="C169" s="105"/>
    </row>
    <row r="170" spans="3:3" ht="12" customHeight="1">
      <c r="C170" s="105"/>
    </row>
    <row r="171" spans="3:3" ht="12" customHeight="1">
      <c r="C171" s="105"/>
    </row>
    <row r="172" spans="3:3" ht="12" customHeight="1">
      <c r="C172" s="105"/>
    </row>
    <row r="173" spans="3:3" ht="12" customHeight="1">
      <c r="C173" s="105"/>
    </row>
    <row r="174" spans="3:3" ht="12" customHeight="1">
      <c r="C174" s="105"/>
    </row>
    <row r="175" spans="3:3" ht="12" customHeight="1">
      <c r="C175" s="105"/>
    </row>
    <row r="176" spans="3:3" ht="12" customHeight="1">
      <c r="C176" s="110"/>
    </row>
    <row r="179" spans="3:3" ht="12" customHeight="1">
      <c r="C179" s="105"/>
    </row>
    <row r="180" spans="3:3" ht="12" customHeight="1">
      <c r="C180" s="105"/>
    </row>
    <row r="181" spans="3:3" ht="12" customHeight="1">
      <c r="C181" s="105"/>
    </row>
    <row r="182" spans="3:3" ht="12" customHeight="1">
      <c r="C182" s="105"/>
    </row>
    <row r="183" spans="3:3" ht="12" customHeight="1">
      <c r="C183" s="105"/>
    </row>
    <row r="184" spans="3:3" ht="12" customHeight="1">
      <c r="C184" s="105"/>
    </row>
    <row r="185" spans="3:3" ht="12" customHeight="1">
      <c r="C185" s="105"/>
    </row>
    <row r="186" spans="3:3" ht="12" customHeight="1">
      <c r="C186" s="105"/>
    </row>
    <row r="187" spans="3:3" ht="12" customHeight="1">
      <c r="C187" s="105"/>
    </row>
    <row r="188" spans="3:3" ht="12" customHeight="1">
      <c r="C188" s="105"/>
    </row>
    <row r="189" spans="3:3" ht="12" customHeight="1">
      <c r="C189" s="105"/>
    </row>
    <row r="190" spans="3:3" ht="12" customHeight="1">
      <c r="C190" s="105"/>
    </row>
    <row r="191" spans="3:3" ht="12" customHeight="1">
      <c r="C191" s="105"/>
    </row>
    <row r="192" spans="3:3" ht="12" customHeight="1">
      <c r="C192" s="105"/>
    </row>
    <row r="193" spans="3:3" ht="12" customHeight="1">
      <c r="C193" s="105"/>
    </row>
    <row r="194" spans="3:3" ht="12" customHeight="1">
      <c r="C194" s="105"/>
    </row>
    <row r="195" spans="3:3" ht="12" customHeight="1">
      <c r="C195" s="105"/>
    </row>
    <row r="196" spans="3:3" ht="12" customHeight="1">
      <c r="C196" s="105"/>
    </row>
    <row r="197" spans="3:3" ht="12" customHeight="1">
      <c r="C197" s="105"/>
    </row>
    <row r="198" spans="3:3" ht="12" customHeight="1">
      <c r="C198" s="105"/>
    </row>
    <row r="199" spans="3:3" ht="12" customHeight="1">
      <c r="C199" s="105"/>
    </row>
    <row r="200" spans="3:3" ht="12" customHeight="1">
      <c r="C200" s="105"/>
    </row>
    <row r="201" spans="3:3" ht="12" customHeight="1">
      <c r="C201" s="105"/>
    </row>
    <row r="205" spans="3:3" ht="12" customHeight="1">
      <c r="C205" s="105"/>
    </row>
    <row r="206" spans="3:3" ht="12" customHeight="1">
      <c r="C206" s="105"/>
    </row>
    <row r="207" spans="3:3" ht="12" customHeight="1">
      <c r="C207" s="105"/>
    </row>
    <row r="208" spans="3:3" ht="12" customHeight="1">
      <c r="C208" s="105"/>
    </row>
    <row r="209" spans="3:3" ht="12" customHeight="1">
      <c r="C209" s="105"/>
    </row>
    <row r="210" spans="3:3" ht="12" customHeight="1">
      <c r="C210" s="105"/>
    </row>
    <row r="211" spans="3:3" ht="12" customHeight="1">
      <c r="C211" s="105"/>
    </row>
    <row r="212" spans="3:3" ht="12" customHeight="1">
      <c r="C212" s="105"/>
    </row>
    <row r="213" spans="3:3" ht="12" customHeight="1">
      <c r="C213" s="105"/>
    </row>
    <row r="214" spans="3:3" ht="12" customHeight="1">
      <c r="C214" s="105"/>
    </row>
    <row r="215" spans="3:3" ht="12" customHeight="1">
      <c r="C215" s="105"/>
    </row>
    <row r="216" spans="3:3" ht="12" customHeight="1">
      <c r="C216" s="105"/>
    </row>
    <row r="217" spans="3:3" ht="12" customHeight="1">
      <c r="C217" s="105"/>
    </row>
    <row r="218" spans="3:3" ht="12" customHeight="1">
      <c r="C218" s="105"/>
    </row>
    <row r="219" spans="3:3" ht="12" customHeight="1">
      <c r="C219" s="105"/>
    </row>
    <row r="220" spans="3:3" ht="12" customHeight="1">
      <c r="C220" s="105"/>
    </row>
    <row r="221" spans="3:3" ht="12" customHeight="1">
      <c r="C221" s="105"/>
    </row>
    <row r="222" spans="3:3" ht="12" customHeight="1">
      <c r="C222" s="105"/>
    </row>
    <row r="223" spans="3:3" ht="12" customHeight="1">
      <c r="C223" s="105"/>
    </row>
    <row r="224" spans="3:3" ht="12" customHeight="1">
      <c r="C224" s="105"/>
    </row>
    <row r="225" spans="3:3" ht="12" customHeight="1">
      <c r="C225" s="105"/>
    </row>
    <row r="226" spans="3:3" ht="12" customHeight="1">
      <c r="C226" s="105"/>
    </row>
    <row r="227" spans="3:3" ht="12" customHeight="1">
      <c r="C227" s="105"/>
    </row>
    <row r="231" spans="3:3" ht="12" customHeight="1">
      <c r="C231" s="105"/>
    </row>
    <row r="232" spans="3:3" ht="12" customHeight="1">
      <c r="C232" s="105"/>
    </row>
    <row r="233" spans="3:3" ht="12" customHeight="1">
      <c r="C233" s="105"/>
    </row>
    <row r="234" spans="3:3" ht="12" customHeight="1">
      <c r="C234" s="105"/>
    </row>
    <row r="235" spans="3:3" ht="12" customHeight="1">
      <c r="C235" s="105"/>
    </row>
    <row r="236" spans="3:3" ht="12" customHeight="1">
      <c r="C236" s="105"/>
    </row>
    <row r="237" spans="3:3" ht="12" customHeight="1">
      <c r="C237" s="105"/>
    </row>
    <row r="238" spans="3:3" ht="12" customHeight="1">
      <c r="C238" s="105"/>
    </row>
    <row r="239" spans="3:3" ht="12" customHeight="1">
      <c r="C239" s="105"/>
    </row>
    <row r="240" spans="3:3" ht="12" customHeight="1">
      <c r="C240" s="105"/>
    </row>
    <row r="241" spans="3:3" ht="12" customHeight="1">
      <c r="C241" s="105"/>
    </row>
    <row r="242" spans="3:3" ht="12" customHeight="1">
      <c r="C242" s="105"/>
    </row>
    <row r="243" spans="3:3" ht="12" customHeight="1">
      <c r="C243" s="105"/>
    </row>
    <row r="244" spans="3:3" ht="12" customHeight="1">
      <c r="C244" s="105"/>
    </row>
    <row r="245" spans="3:3" ht="12" customHeight="1">
      <c r="C245" s="105"/>
    </row>
    <row r="246" spans="3:3" ht="12" customHeight="1">
      <c r="C246" s="105"/>
    </row>
    <row r="247" spans="3:3" ht="12" customHeight="1">
      <c r="C247" s="105"/>
    </row>
    <row r="248" spans="3:3" ht="12" customHeight="1">
      <c r="C248" s="105"/>
    </row>
    <row r="249" spans="3:3" ht="12" customHeight="1">
      <c r="C249" s="105"/>
    </row>
    <row r="250" spans="3:3" ht="12" customHeight="1">
      <c r="C250" s="105"/>
    </row>
    <row r="251" spans="3:3" ht="12" customHeight="1">
      <c r="C251" s="105"/>
    </row>
    <row r="252" spans="3:3" ht="12" customHeight="1">
      <c r="C252" s="105"/>
    </row>
    <row r="253" spans="3:3" ht="12" customHeight="1">
      <c r="C253" s="105"/>
    </row>
  </sheetData>
  <sheetProtection algorithmName="SHA-512" hashValue="hSsMgmR8hwQGu6phcieTjbQng/CvlW7paIOxbIltUoactzhAMAEfbut7D/tXmXVRepHDknCrddj1zuc4IQbF5Q==" saltValue="4pycPAuWBiOr6C463ElAKg==" spinCount="100000" sheet="1" objects="1" scenarios="1"/>
  <mergeCells count="7">
    <mergeCell ref="B86:H86"/>
    <mergeCell ref="B17:H17"/>
    <mergeCell ref="B78:H78"/>
    <mergeCell ref="B66:H66"/>
    <mergeCell ref="B70:H70"/>
    <mergeCell ref="B71:H71"/>
    <mergeCell ref="B72:H72"/>
  </mergeCells>
  <conditionalFormatting sqref="C12">
    <cfRule type="cellIs" dxfId="86" priority="3" stopIfTrue="1" operator="equal">
      <formula>0</formula>
    </cfRule>
    <cfRule type="cellIs" dxfId="85" priority="4" stopIfTrue="1" operator="notEqual">
      <formula>0</formula>
    </cfRule>
  </conditionalFormatting>
  <conditionalFormatting sqref="C13">
    <cfRule type="cellIs" dxfId="84" priority="1" stopIfTrue="1" operator="equal">
      <formula>0</formula>
    </cfRule>
    <cfRule type="cellIs" dxfId="83" priority="2" stopIfTrue="1" operator="notEqual">
      <formula>0</formula>
    </cfRule>
  </conditionalFormatting>
  <pageMargins left="0.70866141732283472" right="0.70866141732283472" top="0.74803149606299213" bottom="0.74803149606299213" header="0.31496062992125984" footer="0.31496062992125984"/>
  <pageSetup paperSize="8"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fitToPage="1"/>
  </sheetPr>
  <dimension ref="A2:R65"/>
  <sheetViews>
    <sheetView showGridLines="0" workbookViewId="0">
      <selection sqref="A1:XFD1048576"/>
    </sheetView>
  </sheetViews>
  <sheetFormatPr defaultColWidth="9.140625" defaultRowHeight="12" customHeight="1"/>
  <cols>
    <col min="1" max="1" width="4.5703125" style="68" customWidth="1"/>
    <col min="2" max="2" width="45" style="68" customWidth="1"/>
    <col min="3" max="3" width="26.140625" style="68" bestFit="1" customWidth="1"/>
    <col min="4" max="4" width="32.140625" style="68" bestFit="1" customWidth="1"/>
    <col min="5" max="5" width="14.42578125" style="68" customWidth="1"/>
    <col min="6" max="6" width="13" style="68" customWidth="1"/>
    <col min="7" max="7" width="2.7109375" style="68" customWidth="1"/>
    <col min="8" max="8" width="11.42578125" style="68" customWidth="1"/>
    <col min="9" max="9" width="15" style="68" customWidth="1"/>
    <col min="10" max="11" width="11.42578125" style="68" customWidth="1"/>
    <col min="12" max="16384" width="9.140625" style="68"/>
  </cols>
  <sheetData>
    <row r="2" spans="1:13" ht="15" customHeight="1">
      <c r="B2" s="69" t="s">
        <v>69</v>
      </c>
      <c r="C2" s="69"/>
    </row>
    <row r="3" spans="1:13" ht="12" customHeight="1">
      <c r="B3" s="70" t="s">
        <v>81</v>
      </c>
      <c r="C3" s="70"/>
      <c r="D3" s="71"/>
      <c r="E3" s="71"/>
      <c r="F3" s="71"/>
      <c r="G3" s="71"/>
      <c r="H3" s="72" t="s">
        <v>85</v>
      </c>
      <c r="I3" s="72" t="s">
        <v>88</v>
      </c>
      <c r="J3" s="72" t="s">
        <v>90</v>
      </c>
      <c r="K3" s="72" t="s">
        <v>92</v>
      </c>
      <c r="L3" s="73"/>
      <c r="M3" s="73"/>
    </row>
    <row r="4" spans="1:13" ht="12" customHeight="1">
      <c r="B4" s="70"/>
      <c r="C4" s="70"/>
      <c r="D4" s="71"/>
      <c r="E4" s="71"/>
      <c r="F4" s="71"/>
      <c r="G4" s="71"/>
      <c r="H4" s="74">
        <v>1</v>
      </c>
      <c r="I4" s="74">
        <v>2</v>
      </c>
      <c r="J4" s="74">
        <v>3</v>
      </c>
      <c r="K4" s="74">
        <v>4</v>
      </c>
      <c r="L4" s="73"/>
      <c r="M4" s="73"/>
    </row>
    <row r="7" spans="1:13" ht="12" customHeight="1">
      <c r="B7" s="70" t="s">
        <v>60</v>
      </c>
      <c r="C7" s="70"/>
      <c r="D7" s="75"/>
      <c r="E7" s="73"/>
      <c r="F7" s="73"/>
      <c r="G7" s="73"/>
      <c r="H7" s="73"/>
      <c r="I7" s="73"/>
      <c r="J7" s="73"/>
      <c r="K7" s="73"/>
      <c r="L7" s="73"/>
      <c r="M7" s="73"/>
    </row>
    <row r="9" spans="1:13" ht="12" customHeight="1">
      <c r="B9" s="76" t="s">
        <v>187</v>
      </c>
      <c r="C9" s="77"/>
    </row>
    <row r="10" spans="1:13" ht="12" customHeight="1">
      <c r="B10" s="68" t="s">
        <v>227</v>
      </c>
    </row>
    <row r="12" spans="1:13" ht="12" customHeight="1">
      <c r="B12" s="70" t="s">
        <v>188</v>
      </c>
      <c r="C12" s="70"/>
      <c r="D12" s="78"/>
      <c r="E12" s="78"/>
      <c r="F12" s="78"/>
      <c r="G12" s="78"/>
      <c r="H12" s="78" t="s">
        <v>85</v>
      </c>
      <c r="I12" s="78" t="s">
        <v>88</v>
      </c>
      <c r="J12" s="78" t="s">
        <v>90</v>
      </c>
      <c r="K12" s="78" t="s">
        <v>92</v>
      </c>
      <c r="L12" s="78"/>
      <c r="M12" s="78" t="s">
        <v>189</v>
      </c>
    </row>
    <row r="14" spans="1:13" ht="12" customHeight="1">
      <c r="A14" s="68">
        <v>1</v>
      </c>
      <c r="B14" s="238" t="s">
        <v>127</v>
      </c>
      <c r="C14" s="79"/>
      <c r="H14" s="80">
        <v>0.60652945197304897</v>
      </c>
      <c r="I14" s="80">
        <v>0.23788340729328283</v>
      </c>
      <c r="J14" s="80">
        <v>0.15408985862618943</v>
      </c>
      <c r="K14" s="80">
        <v>1.4972821074788157E-3</v>
      </c>
      <c r="M14" s="81">
        <v>0</v>
      </c>
    </row>
    <row r="15" spans="1:13" ht="12" customHeight="1">
      <c r="A15" s="68">
        <v>2</v>
      </c>
      <c r="B15" s="238" t="s">
        <v>128</v>
      </c>
      <c r="C15" s="79"/>
      <c r="H15" s="80">
        <v>0.38387252535007244</v>
      </c>
      <c r="I15" s="80">
        <v>0.45211652985675199</v>
      </c>
      <c r="J15" s="80">
        <v>0.16240141638499919</v>
      </c>
      <c r="K15" s="80">
        <v>1.6095284081764044E-3</v>
      </c>
      <c r="M15" s="81">
        <v>0</v>
      </c>
    </row>
    <row r="16" spans="1:13" ht="12" customHeight="1">
      <c r="A16" s="68">
        <v>3</v>
      </c>
      <c r="B16" s="238" t="s">
        <v>129</v>
      </c>
      <c r="C16" s="79"/>
      <c r="H16" s="80">
        <v>0.43871975019516002</v>
      </c>
      <c r="I16" s="80">
        <v>0.45719489981785066</v>
      </c>
      <c r="J16" s="80">
        <v>0.10408534998698933</v>
      </c>
      <c r="K16" s="80">
        <v>0</v>
      </c>
      <c r="M16" s="81">
        <v>0</v>
      </c>
    </row>
    <row r="17" spans="1:13" ht="12" customHeight="1">
      <c r="A17" s="68">
        <v>4</v>
      </c>
      <c r="B17" s="238" t="s">
        <v>34</v>
      </c>
      <c r="C17" s="79"/>
      <c r="H17" s="80">
        <v>0.54623223956751743</v>
      </c>
      <c r="I17" s="80">
        <v>0.23517508090830214</v>
      </c>
      <c r="J17" s="80">
        <v>0.21769371785460639</v>
      </c>
      <c r="K17" s="80">
        <v>8.9896166957410708E-4</v>
      </c>
      <c r="M17" s="81">
        <v>0</v>
      </c>
    </row>
    <row r="18" spans="1:13" ht="12" customHeight="1">
      <c r="A18" s="68">
        <v>5</v>
      </c>
      <c r="B18" s="238" t="s">
        <v>256</v>
      </c>
      <c r="C18" s="79"/>
      <c r="H18" s="80">
        <v>0.4798806826160657</v>
      </c>
      <c r="I18" s="80">
        <v>0.21571821790520448</v>
      </c>
      <c r="J18" s="80">
        <v>0.30440109947872984</v>
      </c>
      <c r="K18" s="80">
        <v>0</v>
      </c>
      <c r="M18" s="81">
        <v>0</v>
      </c>
    </row>
    <row r="19" spans="1:13" ht="12" customHeight="1">
      <c r="A19" s="68">
        <v>6</v>
      </c>
      <c r="B19" s="238" t="s">
        <v>253</v>
      </c>
      <c r="C19" s="79"/>
      <c r="H19" s="80">
        <v>0.56462518538856044</v>
      </c>
      <c r="I19" s="80">
        <v>0.15185205283129255</v>
      </c>
      <c r="J19" s="80">
        <v>0.28352276178014707</v>
      </c>
      <c r="K19" s="80">
        <v>0</v>
      </c>
      <c r="M19" s="81">
        <v>0</v>
      </c>
    </row>
    <row r="20" spans="1:13" ht="12" customHeight="1">
      <c r="A20" s="68">
        <v>7</v>
      </c>
      <c r="B20" s="238" t="s">
        <v>254</v>
      </c>
      <c r="C20" s="79"/>
      <c r="H20" s="80">
        <v>0.61170003158091846</v>
      </c>
      <c r="I20" s="80">
        <v>0.20389999070589804</v>
      </c>
      <c r="J20" s="80">
        <v>0.18439997771318353</v>
      </c>
      <c r="K20" s="80">
        <v>0</v>
      </c>
      <c r="M20" s="81">
        <v>0</v>
      </c>
    </row>
    <row r="21" spans="1:13" ht="12" customHeight="1">
      <c r="A21" s="68">
        <v>8</v>
      </c>
      <c r="B21" s="238" t="s">
        <v>255</v>
      </c>
      <c r="C21" s="79"/>
      <c r="H21" s="80">
        <v>0.6050166057935531</v>
      </c>
      <c r="I21" s="80">
        <v>0.19651051292090638</v>
      </c>
      <c r="J21" s="80">
        <v>0.19847288128554055</v>
      </c>
      <c r="K21" s="80">
        <v>0</v>
      </c>
      <c r="M21" s="81">
        <v>0</v>
      </c>
    </row>
    <row r="22" spans="1:13" ht="12" customHeight="1">
      <c r="A22" s="68">
        <v>9</v>
      </c>
      <c r="B22" s="238" t="s">
        <v>130</v>
      </c>
      <c r="C22" s="79"/>
      <c r="H22" s="80">
        <v>0.49901301907923434</v>
      </c>
      <c r="I22" s="80">
        <v>0.33391117736835341</v>
      </c>
      <c r="J22" s="80">
        <v>0.16589395657724362</v>
      </c>
      <c r="K22" s="80">
        <v>1.1818469751686527E-3</v>
      </c>
      <c r="M22" s="81">
        <v>0</v>
      </c>
    </row>
    <row r="23" spans="1:13" ht="12" customHeight="1">
      <c r="A23" s="68">
        <v>10</v>
      </c>
      <c r="B23" s="238" t="s">
        <v>52</v>
      </c>
      <c r="C23" s="79"/>
      <c r="H23" s="80">
        <v>0.59751182348021936</v>
      </c>
      <c r="I23" s="80">
        <v>0.2219967172242267</v>
      </c>
      <c r="J23" s="80">
        <v>0.1798792161856094</v>
      </c>
      <c r="K23" s="80">
        <v>6.1224310994445691E-4</v>
      </c>
      <c r="M23" s="81">
        <v>0</v>
      </c>
    </row>
    <row r="24" spans="1:13" ht="12" customHeight="1">
      <c r="A24" s="68">
        <v>11</v>
      </c>
      <c r="B24" s="238" t="s">
        <v>131</v>
      </c>
      <c r="C24" s="79"/>
      <c r="H24" s="80">
        <v>0.48047756074744663</v>
      </c>
      <c r="I24" s="80">
        <v>0.33117650873747556</v>
      </c>
      <c r="J24" s="80">
        <v>0.1875627608927051</v>
      </c>
      <c r="K24" s="80">
        <v>7.83169622372554E-4</v>
      </c>
      <c r="M24" s="81">
        <v>0</v>
      </c>
    </row>
    <row r="25" spans="1:13" ht="12" customHeight="1">
      <c r="A25" s="68">
        <v>12</v>
      </c>
      <c r="B25" s="238" t="s">
        <v>133</v>
      </c>
      <c r="C25" s="79"/>
      <c r="H25" s="80">
        <v>0.48120800791234136</v>
      </c>
      <c r="I25" s="80">
        <v>0.324384807918703</v>
      </c>
      <c r="J25" s="80">
        <v>0.19365908890608693</v>
      </c>
      <c r="K25" s="80">
        <v>7.4809526286873183E-4</v>
      </c>
      <c r="M25" s="81">
        <v>0</v>
      </c>
    </row>
    <row r="27" spans="1:13" ht="22.5">
      <c r="B27" s="82" t="s">
        <v>96</v>
      </c>
      <c r="C27" s="82" t="s">
        <v>98</v>
      </c>
      <c r="D27" s="82" t="s">
        <v>125</v>
      </c>
      <c r="E27" s="83" t="s">
        <v>153</v>
      </c>
      <c r="F27" s="78"/>
      <c r="G27" s="78"/>
      <c r="H27" s="78" t="s">
        <v>85</v>
      </c>
      <c r="I27" s="78" t="s">
        <v>88</v>
      </c>
      <c r="J27" s="78" t="s">
        <v>90</v>
      </c>
      <c r="K27" s="78" t="s">
        <v>92</v>
      </c>
    </row>
    <row r="31" spans="1:13" ht="12" customHeight="1">
      <c r="B31" s="68" t="s">
        <v>99</v>
      </c>
      <c r="C31" s="84" t="s">
        <v>101</v>
      </c>
      <c r="D31" s="84" t="s">
        <v>128</v>
      </c>
      <c r="E31" s="85">
        <v>2403.2219995331079</v>
      </c>
      <c r="H31" s="85">
        <v>922.53089793762479</v>
      </c>
      <c r="I31" s="85">
        <v>1086.5363909043135</v>
      </c>
      <c r="J31" s="85">
        <v>390.2866566117666</v>
      </c>
      <c r="K31" s="85">
        <v>3.8680540794030387</v>
      </c>
    </row>
    <row r="32" spans="1:13" ht="12" customHeight="1">
      <c r="B32" s="68" t="s">
        <v>99</v>
      </c>
      <c r="C32" s="84" t="s">
        <v>101</v>
      </c>
      <c r="D32" s="84" t="s">
        <v>127</v>
      </c>
      <c r="E32" s="85">
        <v>2403.2219995331079</v>
      </c>
      <c r="H32" s="85">
        <v>1457.6249223463908</v>
      </c>
      <c r="I32" s="85">
        <v>571.68663773111189</v>
      </c>
      <c r="J32" s="85">
        <v>370.31213815540485</v>
      </c>
      <c r="K32" s="85">
        <v>3.5983013002003852</v>
      </c>
    </row>
    <row r="33" spans="2:11" ht="12" customHeight="1">
      <c r="B33" s="68" t="s">
        <v>102</v>
      </c>
      <c r="C33" s="84" t="s">
        <v>101</v>
      </c>
      <c r="D33" s="84" t="s">
        <v>129</v>
      </c>
      <c r="E33" s="85">
        <v>3914.4076223061688</v>
      </c>
      <c r="H33" s="85">
        <v>1717.3279342201927</v>
      </c>
      <c r="I33" s="85">
        <v>1789.6472007264999</v>
      </c>
      <c r="J33" s="85">
        <v>407.43248735947634</v>
      </c>
      <c r="K33" s="85">
        <v>0</v>
      </c>
    </row>
    <row r="34" spans="2:11" ht="12" customHeight="1">
      <c r="B34" s="68" t="s">
        <v>103</v>
      </c>
      <c r="C34" s="84" t="s">
        <v>101</v>
      </c>
      <c r="D34" s="84" t="s">
        <v>128</v>
      </c>
      <c r="E34" s="85">
        <v>10360.648639407766</v>
      </c>
      <c r="H34" s="85">
        <v>3977.168357474251</v>
      </c>
      <c r="I34" s="85">
        <v>4684.2205099141183</v>
      </c>
      <c r="J34" s="85">
        <v>1682.5840137071359</v>
      </c>
      <c r="K34" s="85">
        <v>16.67575831226101</v>
      </c>
    </row>
    <row r="35" spans="2:11" ht="12" customHeight="1">
      <c r="B35" s="68" t="s">
        <v>104</v>
      </c>
      <c r="C35" s="84" t="s">
        <v>101</v>
      </c>
      <c r="D35" s="84" t="s">
        <v>127</v>
      </c>
      <c r="E35" s="85">
        <v>15335.596223203405</v>
      </c>
      <c r="H35" s="85">
        <v>9301.4907729395218</v>
      </c>
      <c r="I35" s="85">
        <v>3648.0838824496254</v>
      </c>
      <c r="J35" s="85">
        <v>2363.0598539817374</v>
      </c>
      <c r="K35" s="85">
        <v>22.961713832522161</v>
      </c>
    </row>
    <row r="36" spans="2:11" ht="12" customHeight="1">
      <c r="B36" s="68" t="s">
        <v>105</v>
      </c>
      <c r="C36" s="84" t="s">
        <v>101</v>
      </c>
      <c r="D36" s="84" t="s">
        <v>127</v>
      </c>
      <c r="E36" s="85">
        <v>15624.658304751736</v>
      </c>
      <c r="H36" s="85">
        <v>9476.8154388472194</v>
      </c>
      <c r="I36" s="85">
        <v>3716.8469553276313</v>
      </c>
      <c r="J36" s="85">
        <v>2407.6013892617116</v>
      </c>
      <c r="K36" s="85">
        <v>23.394521315175059</v>
      </c>
    </row>
    <row r="37" spans="2:11" ht="12" customHeight="1">
      <c r="B37" s="68" t="s">
        <v>106</v>
      </c>
      <c r="C37" s="84" t="s">
        <v>107</v>
      </c>
      <c r="D37" s="84" t="s">
        <v>133</v>
      </c>
      <c r="E37" s="85">
        <v>21396.789483664117</v>
      </c>
      <c r="H37" s="85">
        <v>10296.306443153744</v>
      </c>
      <c r="I37" s="85">
        <v>6940.7934467353089</v>
      </c>
      <c r="J37" s="85">
        <v>4143.6827569217348</v>
      </c>
      <c r="K37" s="85">
        <v>16.006836853328625</v>
      </c>
    </row>
    <row r="38" spans="2:11" ht="12" customHeight="1">
      <c r="B38" s="68" t="s">
        <v>108</v>
      </c>
      <c r="C38" s="84" t="s">
        <v>107</v>
      </c>
      <c r="D38" s="84" t="s">
        <v>131</v>
      </c>
      <c r="E38" s="85">
        <v>-13573.881112629913</v>
      </c>
      <c r="H38" s="85">
        <v>-6521.9452868722574</v>
      </c>
      <c r="I38" s="85">
        <v>-4495.3505568983346</v>
      </c>
      <c r="J38" s="85">
        <v>-2545.9546175142104</v>
      </c>
      <c r="K38" s="85">
        <v>-10.630651345108312</v>
      </c>
    </row>
    <row r="39" spans="2:11" ht="12" customHeight="1">
      <c r="B39" s="68" t="s">
        <v>109</v>
      </c>
      <c r="C39" s="84" t="s">
        <v>107</v>
      </c>
      <c r="D39" s="84" t="s">
        <v>131</v>
      </c>
      <c r="E39" s="85">
        <v>6227.7713237319067</v>
      </c>
      <c r="H39" s="85">
        <v>2992.3043745196032</v>
      </c>
      <c r="I39" s="85">
        <v>2062.4915642088995</v>
      </c>
      <c r="J39" s="85">
        <v>1168.0979836875731</v>
      </c>
      <c r="K39" s="85">
        <v>4.8774013158297382</v>
      </c>
    </row>
    <row r="40" spans="2:11" ht="12" customHeight="1">
      <c r="B40" s="68" t="s">
        <v>110</v>
      </c>
      <c r="C40" s="84" t="s">
        <v>107</v>
      </c>
      <c r="D40" s="84" t="s">
        <v>131</v>
      </c>
      <c r="E40" s="85">
        <v>32191.502021046221</v>
      </c>
      <c r="H40" s="85">
        <v>15467.294367868786</v>
      </c>
      <c r="I40" s="85">
        <v>10661.069250345476</v>
      </c>
      <c r="J40" s="85">
        <v>6037.9269963505249</v>
      </c>
      <c r="K40" s="85">
        <v>25.211406481428078</v>
      </c>
    </row>
    <row r="41" spans="2:11" ht="12" customHeight="1">
      <c r="B41" s="68" t="s">
        <v>111</v>
      </c>
      <c r="C41" s="84" t="s">
        <v>113</v>
      </c>
      <c r="D41" s="84" t="s">
        <v>131</v>
      </c>
      <c r="E41" s="85">
        <v>1189.0889999999999</v>
      </c>
      <c r="H41" s="85">
        <v>571.3305822316205</v>
      </c>
      <c r="I41" s="85">
        <v>393.79834359813606</v>
      </c>
      <c r="J41" s="85">
        <v>223.02881578714582</v>
      </c>
      <c r="K41" s="85">
        <v>0.93125838309735787</v>
      </c>
    </row>
    <row r="42" spans="2:11" ht="12" customHeight="1">
      <c r="B42" s="68" t="s">
        <v>114</v>
      </c>
      <c r="C42" s="84" t="s">
        <v>113</v>
      </c>
      <c r="D42" s="84" t="s">
        <v>131</v>
      </c>
      <c r="E42" s="85">
        <v>325.04500000000002</v>
      </c>
      <c r="H42" s="85">
        <v>156.1768287331538</v>
      </c>
      <c r="I42" s="85">
        <v>107.64726828257275</v>
      </c>
      <c r="J42" s="85">
        <v>60.96633761436933</v>
      </c>
      <c r="K42" s="85">
        <v>0.25456536990408685</v>
      </c>
    </row>
    <row r="43" spans="2:11" ht="12" customHeight="1">
      <c r="B43" s="68" t="s">
        <v>115</v>
      </c>
      <c r="C43" s="84" t="s">
        <v>113</v>
      </c>
      <c r="D43" s="84" t="s">
        <v>52</v>
      </c>
      <c r="E43" s="85">
        <v>222.06399999999999</v>
      </c>
      <c r="H43" s="85">
        <v>132.68586556931143</v>
      </c>
      <c r="I43" s="85">
        <v>49.297479013680679</v>
      </c>
      <c r="J43" s="85">
        <v>39.944698263041161</v>
      </c>
      <c r="K43" s="85">
        <v>0.13595715396670588</v>
      </c>
    </row>
    <row r="44" spans="2:11" ht="12" customHeight="1">
      <c r="B44" s="68" t="s">
        <v>115</v>
      </c>
      <c r="C44" s="84" t="s">
        <v>113</v>
      </c>
      <c r="D44" s="84" t="s">
        <v>127</v>
      </c>
      <c r="E44" s="85">
        <v>55.515999999999991</v>
      </c>
      <c r="H44" s="85">
        <v>33.672089055735782</v>
      </c>
      <c r="I44" s="85">
        <v>13.206335239293887</v>
      </c>
      <c r="J44" s="85">
        <v>8.5544525914915308</v>
      </c>
      <c r="K44" s="85">
        <v>8.312311347879392E-2</v>
      </c>
    </row>
    <row r="45" spans="2:11" ht="12" customHeight="1">
      <c r="B45" s="68" t="s">
        <v>116</v>
      </c>
      <c r="C45" s="84" t="s">
        <v>113</v>
      </c>
      <c r="D45" s="84" t="s">
        <v>127</v>
      </c>
      <c r="E45" s="85">
        <v>67.387</v>
      </c>
      <c r="H45" s="85">
        <v>40.872200180107853</v>
      </c>
      <c r="I45" s="85">
        <v>16.030249167272451</v>
      </c>
      <c r="J45" s="85">
        <v>10.383653303243028</v>
      </c>
      <c r="K45" s="85">
        <v>0.10089734937667495</v>
      </c>
    </row>
    <row r="46" spans="2:11" ht="12" customHeight="1">
      <c r="B46" s="68" t="s">
        <v>117</v>
      </c>
      <c r="C46" s="84" t="s">
        <v>113</v>
      </c>
      <c r="D46" s="84" t="s">
        <v>130</v>
      </c>
      <c r="E46" s="85">
        <v>20869.806384481042</v>
      </c>
      <c r="H46" s="85">
        <v>10414.305091518965</v>
      </c>
      <c r="I46" s="85">
        <v>6968.6616212916433</v>
      </c>
      <c r="J46" s="85">
        <v>3462.1747541225795</v>
      </c>
      <c r="K46" s="85">
        <v>24.664917547854355</v>
      </c>
    </row>
    <row r="47" spans="2:11" ht="12" customHeight="1">
      <c r="B47" s="68" t="s">
        <v>118</v>
      </c>
      <c r="C47" s="84" t="s">
        <v>113</v>
      </c>
      <c r="D47" s="84" t="s">
        <v>131</v>
      </c>
      <c r="E47" s="85">
        <v>-1531.5760465930016</v>
      </c>
      <c r="H47" s="85">
        <v>-735.88792296622307</v>
      </c>
      <c r="I47" s="85">
        <v>-507.22200797661549</v>
      </c>
      <c r="J47" s="85">
        <v>-287.26663181611769</v>
      </c>
      <c r="K47" s="85">
        <v>-1.1994838340450902</v>
      </c>
    </row>
    <row r="48" spans="2:11" ht="12" customHeight="1">
      <c r="B48" s="68" t="s">
        <v>250</v>
      </c>
      <c r="C48" s="84" t="s">
        <v>113</v>
      </c>
      <c r="D48" s="84" t="s">
        <v>256</v>
      </c>
      <c r="E48" s="85">
        <v>5212.652</v>
      </c>
      <c r="H48" s="85">
        <v>2501.451</v>
      </c>
      <c r="I48" s="85">
        <v>1124.4639999999999</v>
      </c>
      <c r="J48" s="85">
        <v>1586.7370000000001</v>
      </c>
      <c r="K48" s="85">
        <v>0</v>
      </c>
    </row>
    <row r="49" spans="2:18" ht="12" customHeight="1">
      <c r="B49" s="68" t="s">
        <v>246</v>
      </c>
      <c r="C49" s="84" t="s">
        <v>113</v>
      </c>
      <c r="D49" s="84" t="s">
        <v>253</v>
      </c>
      <c r="E49" s="85">
        <v>2782.6689999999999</v>
      </c>
      <c r="H49" s="85">
        <v>1571.165</v>
      </c>
      <c r="I49" s="85">
        <v>422.55399999999997</v>
      </c>
      <c r="J49" s="85">
        <v>788.95</v>
      </c>
      <c r="K49" s="85">
        <v>0</v>
      </c>
      <c r="M49" s="240"/>
      <c r="P49" s="240"/>
      <c r="Q49" s="240"/>
      <c r="R49" s="240"/>
    </row>
    <row r="50" spans="2:18" ht="12" customHeight="1">
      <c r="B50" s="68" t="s">
        <v>247</v>
      </c>
      <c r="C50" s="84" t="s">
        <v>113</v>
      </c>
      <c r="D50" s="84" t="s">
        <v>254</v>
      </c>
      <c r="E50" s="85">
        <v>16817.116999999998</v>
      </c>
      <c r="H50" s="85">
        <v>10287.030999999999</v>
      </c>
      <c r="I50" s="85">
        <v>3429.0099999999998</v>
      </c>
      <c r="J50" s="85">
        <v>3101.0759999999996</v>
      </c>
      <c r="K50" s="85">
        <v>0</v>
      </c>
    </row>
    <row r="51" spans="2:18" ht="12" customHeight="1">
      <c r="B51" s="68" t="s">
        <v>248</v>
      </c>
      <c r="C51" s="84" t="s">
        <v>113</v>
      </c>
      <c r="D51" s="84" t="s">
        <v>255</v>
      </c>
      <c r="E51" s="85">
        <v>76.978999999999999</v>
      </c>
      <c r="H51" s="85">
        <v>46.573573297381927</v>
      </c>
      <c r="I51" s="85">
        <v>15.127182774138452</v>
      </c>
      <c r="J51" s="85">
        <v>15.278243928479625</v>
      </c>
      <c r="K51" s="85">
        <v>0</v>
      </c>
    </row>
    <row r="52" spans="2:18" ht="12" customHeight="1">
      <c r="B52" s="68" t="s">
        <v>251</v>
      </c>
      <c r="C52" s="84" t="s">
        <v>113</v>
      </c>
      <c r="D52" s="84" t="s">
        <v>256</v>
      </c>
      <c r="E52" s="85">
        <v>0</v>
      </c>
      <c r="H52" s="85">
        <v>0</v>
      </c>
      <c r="I52" s="85">
        <v>0</v>
      </c>
      <c r="J52" s="85">
        <v>0</v>
      </c>
      <c r="K52" s="85">
        <v>0</v>
      </c>
    </row>
    <row r="53" spans="2:18" ht="12" customHeight="1">
      <c r="B53" s="68" t="s">
        <v>252</v>
      </c>
      <c r="C53" s="84" t="s">
        <v>113</v>
      </c>
      <c r="D53" s="84" t="s">
        <v>132</v>
      </c>
      <c r="E53" s="85">
        <v>0</v>
      </c>
      <c r="H53" s="85">
        <v>0</v>
      </c>
      <c r="I53" s="85">
        <v>0</v>
      </c>
      <c r="J53" s="85">
        <v>0</v>
      </c>
      <c r="K53" s="85">
        <v>0</v>
      </c>
    </row>
    <row r="54" spans="2:18" ht="12" customHeight="1">
      <c r="B54" s="68" t="s">
        <v>119</v>
      </c>
      <c r="C54" s="84" t="s">
        <v>113</v>
      </c>
      <c r="D54" s="84" t="s">
        <v>119</v>
      </c>
      <c r="E54" s="85">
        <v>0</v>
      </c>
      <c r="H54" s="85">
        <v>0</v>
      </c>
      <c r="I54" s="85">
        <v>0</v>
      </c>
      <c r="J54" s="85">
        <v>0</v>
      </c>
      <c r="K54" s="85">
        <v>0</v>
      </c>
    </row>
    <row r="55" spans="2:18" ht="12" customHeight="1">
      <c r="B55" s="68" t="s">
        <v>120</v>
      </c>
      <c r="C55" s="84" t="s">
        <v>113</v>
      </c>
      <c r="D55" s="84" t="s">
        <v>127</v>
      </c>
      <c r="E55" s="85">
        <v>0</v>
      </c>
      <c r="H55" s="85">
        <v>0</v>
      </c>
      <c r="I55" s="85">
        <v>0</v>
      </c>
      <c r="J55" s="85">
        <v>0</v>
      </c>
      <c r="K55" s="85">
        <v>0</v>
      </c>
    </row>
    <row r="56" spans="2:18" ht="12" customHeight="1">
      <c r="B56" s="68" t="s">
        <v>121</v>
      </c>
      <c r="C56" s="84" t="s">
        <v>113</v>
      </c>
      <c r="D56" s="84" t="s">
        <v>127</v>
      </c>
      <c r="E56" s="85">
        <v>-564.98882862134747</v>
      </c>
      <c r="H56" s="85">
        <v>-342.68236459460076</v>
      </c>
      <c r="I56" s="85">
        <v>-134.40146763508676</v>
      </c>
      <c r="J56" s="85">
        <v>-87.059048727639805</v>
      </c>
      <c r="K56" s="85">
        <v>-0.84594766402015853</v>
      </c>
    </row>
    <row r="57" spans="2:18" ht="12" customHeight="1">
      <c r="B57" s="68" t="s">
        <v>122</v>
      </c>
      <c r="C57" s="84" t="s">
        <v>113</v>
      </c>
      <c r="D57" s="84" t="s">
        <v>131</v>
      </c>
      <c r="E57" s="85">
        <v>-805.2840138142883</v>
      </c>
      <c r="H57" s="85">
        <v>-386.92089866640237</v>
      </c>
      <c r="I57" s="85">
        <v>-266.69114823711703</v>
      </c>
      <c r="J57" s="85">
        <v>-151.04129293376718</v>
      </c>
      <c r="K57" s="85">
        <v>-0.63067397700159078</v>
      </c>
    </row>
    <row r="58" spans="2:18" ht="12" customHeight="1">
      <c r="B58" s="68" t="s">
        <v>123</v>
      </c>
      <c r="C58" s="84" t="s">
        <v>113</v>
      </c>
      <c r="D58" s="84" t="s">
        <v>131</v>
      </c>
      <c r="E58" s="85">
        <v>29.084</v>
      </c>
      <c r="H58" s="85">
        <v>13.974209376778738</v>
      </c>
      <c r="I58" s="85">
        <v>9.6319375801207396</v>
      </c>
      <c r="J58" s="85">
        <v>5.4550753378034349</v>
      </c>
      <c r="K58" s="85">
        <v>2.277770529708336E-2</v>
      </c>
    </row>
    <row r="59" spans="2:18" ht="12" customHeight="1">
      <c r="B59" s="86" t="s">
        <v>7</v>
      </c>
      <c r="C59" s="86"/>
      <c r="D59" s="87"/>
      <c r="E59" s="88">
        <v>141029.49600000001</v>
      </c>
      <c r="H59" s="86">
        <v>73390.664476170918</v>
      </c>
      <c r="I59" s="86">
        <v>42307.139074542691</v>
      </c>
      <c r="J59" s="86">
        <v>25202.21171599349</v>
      </c>
      <c r="K59" s="86">
        <v>129.48073329294803</v>
      </c>
    </row>
    <row r="60" spans="2:18" ht="12" customHeight="1">
      <c r="E60" s="81">
        <v>0</v>
      </c>
      <c r="H60" s="89">
        <v>0.52039230485636079</v>
      </c>
      <c r="I60" s="89">
        <v>0.29998787682360212</v>
      </c>
      <c r="J60" s="89">
        <v>0.17870170730804771</v>
      </c>
      <c r="K60" s="89">
        <v>9.1811101198963389E-4</v>
      </c>
    </row>
    <row r="61" spans="2:18" ht="12" customHeight="1">
      <c r="B61" s="70" t="s">
        <v>186</v>
      </c>
    </row>
    <row r="62" spans="2:18" ht="12" customHeight="1">
      <c r="B62" s="81">
        <v>0</v>
      </c>
      <c r="C62" s="90"/>
    </row>
    <row r="64" spans="2:18" ht="12" customHeight="1">
      <c r="E64" s="91"/>
    </row>
    <row r="65" spans="5:5" ht="12" customHeight="1">
      <c r="E65" s="91"/>
    </row>
  </sheetData>
  <sheetProtection algorithmName="SHA-512" hashValue="eMZH0PiSYNawb4iuZByEjw4PtjsRYfeRcQo6upTUWlb6kSvpvFdgNPUxo8tA6OnRAIQsmejPCxOxXlzSVvwXVw==" saltValue="to6Dum4eXQr0ejyJDp6u2Q==" spinCount="100000" sheet="1" objects="1" scenarios="1"/>
  <conditionalFormatting sqref="M14:M25">
    <cfRule type="cellIs" dxfId="51" priority="11" stopIfTrue="1" operator="equal">
      <formula>0</formula>
    </cfRule>
    <cfRule type="cellIs" dxfId="50" priority="12" stopIfTrue="1" operator="notEqual">
      <formula>0</formula>
    </cfRule>
  </conditionalFormatting>
  <conditionalFormatting sqref="B62:C62">
    <cfRule type="cellIs" dxfId="49" priority="9" stopIfTrue="1" operator="equal">
      <formula>0</formula>
    </cfRule>
    <cfRule type="cellIs" dxfId="48" priority="10" stopIfTrue="1" operator="notEqual">
      <formula>0</formula>
    </cfRule>
  </conditionalFormatting>
  <conditionalFormatting sqref="E60">
    <cfRule type="cellIs" dxfId="47" priority="5" stopIfTrue="1" operator="equal">
      <formula>0</formula>
    </cfRule>
    <cfRule type="cellIs" dxfId="46" priority="6" stopIfTrue="1" operator="notEqual">
      <formula>0</formula>
    </cfRule>
  </conditionalFormatting>
  <pageMargins left="0.70866141732283472" right="0.70866141732283472" top="0.74803149606299213" bottom="0.74803149606299213"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B2:L125"/>
  <sheetViews>
    <sheetView showGridLines="0" workbookViewId="0">
      <selection sqref="A1:XFD1048576"/>
    </sheetView>
  </sheetViews>
  <sheetFormatPr defaultColWidth="9.140625" defaultRowHeight="12" customHeight="1"/>
  <cols>
    <col min="1" max="1" width="2.7109375" style="68" customWidth="1"/>
    <col min="2" max="2" width="40.7109375" style="68" customWidth="1"/>
    <col min="3" max="3" width="11.7109375" style="98" customWidth="1"/>
    <col min="4" max="5" width="14.42578125" style="68" customWidth="1"/>
    <col min="6" max="6" width="22.7109375" style="68" customWidth="1"/>
    <col min="7" max="8" width="2.7109375" style="68" customWidth="1"/>
    <col min="9" max="11" width="13.140625" style="68" customWidth="1"/>
    <col min="12" max="12" width="22.7109375" style="68" customWidth="1"/>
    <col min="13" max="13" width="2.7109375" style="68" customWidth="1"/>
    <col min="14" max="37" width="9.140625" style="68" customWidth="1"/>
    <col min="38" max="16384" width="9.140625" style="68"/>
  </cols>
  <sheetData>
    <row r="2" spans="2:12" ht="15" customHeight="1">
      <c r="B2" s="69" t="s">
        <v>71</v>
      </c>
    </row>
    <row r="3" spans="2:12" ht="12" customHeight="1">
      <c r="B3" s="70" t="s">
        <v>81</v>
      </c>
      <c r="C3" s="94"/>
      <c r="D3" s="71"/>
      <c r="E3" s="71"/>
      <c r="F3" s="71"/>
      <c r="G3" s="71"/>
      <c r="H3" s="71"/>
      <c r="I3" s="193" t="s">
        <v>85</v>
      </c>
      <c r="J3" s="72" t="s">
        <v>88</v>
      </c>
      <c r="K3" s="72" t="s">
        <v>90</v>
      </c>
      <c r="L3" s="72" t="s">
        <v>92</v>
      </c>
    </row>
    <row r="4" spans="2:12" ht="12" customHeight="1">
      <c r="B4" s="70"/>
      <c r="C4" s="94"/>
      <c r="D4" s="71"/>
      <c r="E4" s="71"/>
      <c r="F4" s="71"/>
      <c r="G4" s="71"/>
      <c r="H4" s="71"/>
      <c r="I4" s="74">
        <v>1</v>
      </c>
      <c r="J4" s="74">
        <v>2</v>
      </c>
      <c r="K4" s="74">
        <v>3</v>
      </c>
      <c r="L4" s="74">
        <v>4</v>
      </c>
    </row>
    <row r="7" spans="2:12" ht="12" customHeight="1">
      <c r="B7" s="70" t="s">
        <v>60</v>
      </c>
      <c r="C7" s="75"/>
      <c r="D7" s="75"/>
      <c r="E7" s="73"/>
      <c r="F7" s="73"/>
      <c r="G7" s="73"/>
      <c r="H7" s="73"/>
      <c r="I7" s="73"/>
      <c r="J7" s="73"/>
      <c r="K7" s="73"/>
      <c r="L7" s="73"/>
    </row>
    <row r="9" spans="2:12" ht="12" customHeight="1">
      <c r="B9" s="76" t="s">
        <v>228</v>
      </c>
    </row>
    <row r="10" spans="2:12" ht="12" customHeight="1">
      <c r="B10" s="68" t="s">
        <v>227</v>
      </c>
    </row>
    <row r="12" spans="2:12" ht="12" customHeight="1">
      <c r="B12" s="70" t="s">
        <v>190</v>
      </c>
      <c r="C12" s="75" t="s">
        <v>169</v>
      </c>
      <c r="D12" s="75"/>
      <c r="E12" s="73"/>
      <c r="F12" s="75" t="s">
        <v>7</v>
      </c>
      <c r="G12" s="73"/>
      <c r="H12" s="73"/>
      <c r="I12" s="73"/>
      <c r="J12" s="73"/>
      <c r="K12" s="73"/>
      <c r="L12" s="73"/>
    </row>
    <row r="14" spans="2:12" ht="12" customHeight="1">
      <c r="B14" s="159" t="s">
        <v>185</v>
      </c>
      <c r="C14" s="110"/>
    </row>
    <row r="16" spans="2:12" s="194" customFormat="1" ht="12" customHeight="1">
      <c r="B16" s="194" t="s">
        <v>86</v>
      </c>
      <c r="C16" s="195" t="s">
        <v>175</v>
      </c>
      <c r="F16" s="196">
        <v>1031574.0055916564</v>
      </c>
      <c r="I16" s="196">
        <v>958069.96749029087</v>
      </c>
      <c r="J16" s="196">
        <v>56391.687387578095</v>
      </c>
      <c r="K16" s="196">
        <v>17112.350713787528</v>
      </c>
      <c r="L16" s="196">
        <v>0</v>
      </c>
    </row>
    <row r="17" spans="2:12" s="194" customFormat="1" ht="12" customHeight="1">
      <c r="B17" s="194" t="s">
        <v>89</v>
      </c>
      <c r="C17" s="195" t="s">
        <v>175</v>
      </c>
      <c r="F17" s="196">
        <v>292104100.23266637</v>
      </c>
      <c r="I17" s="196">
        <v>153231421.3385039</v>
      </c>
      <c r="J17" s="196">
        <v>87627854.144872934</v>
      </c>
      <c r="K17" s="196">
        <v>50751622.580614835</v>
      </c>
      <c r="L17" s="196">
        <v>493202.16867469886</v>
      </c>
    </row>
    <row r="18" spans="2:12" s="194" customFormat="1" ht="12" customHeight="1">
      <c r="B18" s="194" t="s">
        <v>91</v>
      </c>
      <c r="C18" s="195" t="s">
        <v>175</v>
      </c>
      <c r="F18" s="196">
        <v>74769300.088678792</v>
      </c>
      <c r="I18" s="196">
        <v>35004601.396223076</v>
      </c>
      <c r="J18" s="196">
        <v>22532148.433462098</v>
      </c>
      <c r="K18" s="196">
        <v>17220372.427668318</v>
      </c>
      <c r="L18" s="196">
        <v>12177.8313253012</v>
      </c>
    </row>
    <row r="19" spans="2:12" s="194" customFormat="1" ht="12" customHeight="1">
      <c r="B19" s="194" t="s">
        <v>93</v>
      </c>
      <c r="C19" s="195" t="s">
        <v>175</v>
      </c>
      <c r="F19" s="196">
        <v>113514143.8992212</v>
      </c>
      <c r="I19" s="196">
        <v>48642679.385083169</v>
      </c>
      <c r="J19" s="196">
        <v>45624920.633056045</v>
      </c>
      <c r="K19" s="196">
        <v>19246543.88108198</v>
      </c>
      <c r="L19" s="196">
        <v>0</v>
      </c>
    </row>
    <row r="20" spans="2:12" s="194" customFormat="1" ht="12" customHeight="1">
      <c r="B20" s="194" t="s">
        <v>94</v>
      </c>
      <c r="C20" s="195" t="s">
        <v>175</v>
      </c>
      <c r="F20" s="196">
        <v>140158604.39642444</v>
      </c>
      <c r="I20" s="196">
        <v>51754885.313345894</v>
      </c>
      <c r="J20" s="196">
        <v>56844445.050363682</v>
      </c>
      <c r="K20" s="196">
        <v>31559274.032714874</v>
      </c>
      <c r="L20" s="196">
        <v>0</v>
      </c>
    </row>
    <row r="21" spans="2:12" s="194" customFormat="1" ht="12" customHeight="1">
      <c r="B21" s="194" t="s">
        <v>95</v>
      </c>
      <c r="C21" s="195" t="s">
        <v>175</v>
      </c>
      <c r="F21" s="196">
        <v>23723097.995292068</v>
      </c>
      <c r="I21" s="196">
        <v>20460906.838155713</v>
      </c>
      <c r="J21" s="196">
        <v>1022712.908513361</v>
      </c>
      <c r="K21" s="196">
        <v>2239478.2486229953</v>
      </c>
      <c r="L21" s="196">
        <v>0</v>
      </c>
    </row>
    <row r="22" spans="2:12" s="197" customFormat="1" ht="12" customHeight="1">
      <c r="B22" s="197" t="s">
        <v>7</v>
      </c>
      <c r="C22" s="110"/>
      <c r="F22" s="198">
        <v>645300820.6178745</v>
      </c>
      <c r="I22" s="198">
        <v>310052564.23880202</v>
      </c>
      <c r="J22" s="198">
        <v>213708472.8576557</v>
      </c>
      <c r="K22" s="198">
        <v>121034403.5214168</v>
      </c>
      <c r="L22" s="198">
        <v>505380.00000000006</v>
      </c>
    </row>
    <row r="23" spans="2:12" s="194" customFormat="1" ht="12" customHeight="1">
      <c r="B23" s="194" t="s">
        <v>186</v>
      </c>
      <c r="C23" s="81">
        <v>0</v>
      </c>
    </row>
    <row r="24" spans="2:12" s="194" customFormat="1" ht="12" customHeight="1">
      <c r="B24" s="199"/>
      <c r="C24" s="98"/>
      <c r="F24" s="200"/>
    </row>
    <row r="25" spans="2:12" s="194" customFormat="1" ht="12" customHeight="1">
      <c r="B25" s="159" t="s">
        <v>191</v>
      </c>
      <c r="C25" s="98"/>
    </row>
    <row r="26" spans="2:12" s="194" customFormat="1" ht="12" customHeight="1">
      <c r="C26" s="195"/>
      <c r="I26" s="201"/>
      <c r="J26" s="201"/>
      <c r="K26" s="201"/>
      <c r="L26" s="201"/>
    </row>
    <row r="27" spans="2:12" s="194" customFormat="1" ht="12" customHeight="1">
      <c r="B27" s="194" t="s">
        <v>277</v>
      </c>
      <c r="C27" s="195" t="s">
        <v>175</v>
      </c>
      <c r="F27" s="80">
        <v>1.5985939776179518E-3</v>
      </c>
      <c r="I27" s="80">
        <v>3.09002433133366E-3</v>
      </c>
      <c r="J27" s="80">
        <v>2.6387202450854055E-4</v>
      </c>
      <c r="K27" s="80">
        <v>1.4138418677594864E-4</v>
      </c>
      <c r="L27" s="80">
        <v>0</v>
      </c>
    </row>
    <row r="28" spans="2:12" s="194" customFormat="1" ht="12" customHeight="1">
      <c r="B28" s="194" t="s">
        <v>278</v>
      </c>
      <c r="C28" s="195" t="s">
        <v>175</v>
      </c>
      <c r="F28" s="80">
        <v>0.45266345694861687</v>
      </c>
      <c r="I28" s="80">
        <v>0.49421110808967633</v>
      </c>
      <c r="J28" s="80">
        <v>0.41003453430336856</v>
      </c>
      <c r="K28" s="80">
        <v>0.41931567475056325</v>
      </c>
      <c r="L28" s="80">
        <v>0.97590361445783136</v>
      </c>
    </row>
    <row r="29" spans="2:12" s="194" customFormat="1" ht="12" customHeight="1">
      <c r="B29" s="194" t="s">
        <v>279</v>
      </c>
      <c r="C29" s="195" t="s">
        <v>175</v>
      </c>
      <c r="F29" s="80">
        <v>0.11586735627747584</v>
      </c>
      <c r="I29" s="80">
        <v>0.11289892564559662</v>
      </c>
      <c r="J29" s="80">
        <v>0.10543404354618187</v>
      </c>
      <c r="K29" s="80">
        <v>0.14227667445497186</v>
      </c>
      <c r="L29" s="80">
        <v>2.4096385542168662E-2</v>
      </c>
    </row>
    <row r="30" spans="2:12" s="194" customFormat="1" ht="12" customHeight="1">
      <c r="B30" s="194" t="s">
        <v>280</v>
      </c>
      <c r="C30" s="195" t="s">
        <v>175</v>
      </c>
      <c r="F30" s="80">
        <v>0.17590887888617837</v>
      </c>
      <c r="I30" s="80">
        <v>0.1568852671949478</v>
      </c>
      <c r="J30" s="80">
        <v>0.21349139799171804</v>
      </c>
      <c r="K30" s="80">
        <v>0.15901713332008399</v>
      </c>
      <c r="L30" s="80">
        <v>0</v>
      </c>
    </row>
    <row r="31" spans="2:12" s="194" customFormat="1" ht="12" customHeight="1">
      <c r="B31" s="194" t="s">
        <v>281</v>
      </c>
      <c r="C31" s="195" t="s">
        <v>175</v>
      </c>
      <c r="F31" s="80">
        <v>0.21719886279119063</v>
      </c>
      <c r="I31" s="80">
        <v>0.16692293914874498</v>
      </c>
      <c r="J31" s="80">
        <v>0.26599060060770696</v>
      </c>
      <c r="K31" s="80">
        <v>0.26074630943366878</v>
      </c>
      <c r="L31" s="80">
        <v>0</v>
      </c>
    </row>
    <row r="32" spans="2:12" s="194" customFormat="1" ht="12" customHeight="1">
      <c r="B32" s="194" t="s">
        <v>282</v>
      </c>
      <c r="C32" s="195" t="s">
        <v>175</v>
      </c>
      <c r="F32" s="80">
        <v>3.676285111892038E-2</v>
      </c>
      <c r="I32" s="80">
        <v>6.5991735589700701E-2</v>
      </c>
      <c r="J32" s="80">
        <v>4.7855515265160164E-3</v>
      </c>
      <c r="K32" s="80">
        <v>1.8502823853936076E-2</v>
      </c>
      <c r="L32" s="80">
        <v>0</v>
      </c>
    </row>
    <row r="33" spans="2:12" s="194" customFormat="1" ht="12" customHeight="1">
      <c r="C33" s="195"/>
      <c r="F33" s="165">
        <v>1</v>
      </c>
      <c r="I33" s="165">
        <v>1</v>
      </c>
      <c r="J33" s="165">
        <v>1</v>
      </c>
      <c r="K33" s="165">
        <v>0.99999999999999989</v>
      </c>
      <c r="L33" s="165">
        <v>1</v>
      </c>
    </row>
    <row r="34" spans="2:12" s="194" customFormat="1" ht="12" customHeight="1">
      <c r="B34" s="197"/>
      <c r="C34" s="197"/>
      <c r="D34" s="197"/>
      <c r="E34" s="197"/>
      <c r="F34" s="197"/>
      <c r="G34" s="197"/>
      <c r="H34" s="197"/>
    </row>
    <row r="35" spans="2:12" s="194" customFormat="1" ht="12" customHeight="1"/>
    <row r="36" spans="2:12" s="194" customFormat="1" ht="12" customHeight="1">
      <c r="C36" s="195"/>
      <c r="I36" s="201"/>
    </row>
    <row r="37" spans="2:12" ht="12" customHeight="1">
      <c r="B37" s="158" t="s">
        <v>86</v>
      </c>
      <c r="C37" s="75" t="s">
        <v>192</v>
      </c>
      <c r="D37" s="75"/>
      <c r="E37" s="75"/>
      <c r="F37" s="75" t="s">
        <v>7</v>
      </c>
      <c r="G37" s="73"/>
      <c r="H37" s="73"/>
      <c r="I37" s="73" t="s">
        <v>85</v>
      </c>
      <c r="J37" s="73" t="s">
        <v>88</v>
      </c>
      <c r="K37" s="73" t="s">
        <v>90</v>
      </c>
      <c r="L37" s="73" t="s">
        <v>92</v>
      </c>
    </row>
    <row r="39" spans="2:12" ht="12" customHeight="1">
      <c r="B39" s="159" t="s">
        <v>135</v>
      </c>
    </row>
    <row r="40" spans="2:12" ht="12" customHeight="1">
      <c r="B40" s="68" t="s">
        <v>138</v>
      </c>
      <c r="C40" s="98" t="s">
        <v>274</v>
      </c>
      <c r="F40" s="85">
        <v>0</v>
      </c>
      <c r="I40" s="202">
        <v>0</v>
      </c>
      <c r="J40" s="202">
        <v>0</v>
      </c>
      <c r="K40" s="202">
        <v>0</v>
      </c>
      <c r="L40" s="202">
        <v>0</v>
      </c>
    </row>
    <row r="41" spans="2:12" ht="12" customHeight="1">
      <c r="B41" s="68" t="s">
        <v>140</v>
      </c>
      <c r="C41" s="98" t="s">
        <v>274</v>
      </c>
      <c r="F41" s="85">
        <v>0</v>
      </c>
      <c r="I41" s="202">
        <v>0</v>
      </c>
      <c r="J41" s="202">
        <v>0</v>
      </c>
      <c r="K41" s="202">
        <v>0</v>
      </c>
      <c r="L41" s="202">
        <v>0</v>
      </c>
    </row>
    <row r="42" spans="2:12" ht="12" customHeight="1">
      <c r="B42" s="68" t="s">
        <v>142</v>
      </c>
      <c r="C42" s="98" t="s">
        <v>275</v>
      </c>
      <c r="F42" s="85">
        <v>294253.478938783</v>
      </c>
      <c r="I42" s="202">
        <v>270272.84389670583</v>
      </c>
      <c r="J42" s="202">
        <v>19326.935730864592</v>
      </c>
      <c r="K42" s="202">
        <v>4653.6993112125892</v>
      </c>
      <c r="L42" s="202">
        <v>0</v>
      </c>
    </row>
    <row r="43" spans="2:12" ht="12" customHeight="1">
      <c r="B43" s="68" t="s">
        <v>144</v>
      </c>
      <c r="C43" s="98" t="s">
        <v>274</v>
      </c>
      <c r="F43" s="85">
        <v>0</v>
      </c>
      <c r="I43" s="202">
        <v>0</v>
      </c>
      <c r="J43" s="202">
        <v>0</v>
      </c>
      <c r="K43" s="202">
        <v>0</v>
      </c>
      <c r="L43" s="202">
        <v>0</v>
      </c>
    </row>
    <row r="44" spans="2:12" ht="12" customHeight="1">
      <c r="B44" s="68" t="s">
        <v>145</v>
      </c>
      <c r="C44" s="98" t="s">
        <v>275</v>
      </c>
      <c r="F44" s="85">
        <v>333246.99133862322</v>
      </c>
      <c r="I44" s="202">
        <v>328573.6497800544</v>
      </c>
      <c r="J44" s="202">
        <v>3936.0268159650136</v>
      </c>
      <c r="K44" s="202">
        <v>737.31474260378809</v>
      </c>
      <c r="L44" s="202">
        <v>0</v>
      </c>
    </row>
    <row r="45" spans="2:12" ht="12" customHeight="1">
      <c r="B45" s="68" t="s">
        <v>146</v>
      </c>
      <c r="C45" s="98" t="s">
        <v>274</v>
      </c>
      <c r="F45" s="85">
        <v>0</v>
      </c>
      <c r="I45" s="202">
        <v>0</v>
      </c>
      <c r="J45" s="202">
        <v>0</v>
      </c>
      <c r="K45" s="202">
        <v>0</v>
      </c>
      <c r="L45" s="202">
        <v>0</v>
      </c>
    </row>
    <row r="46" spans="2:12" ht="12" customHeight="1">
      <c r="B46" s="68" t="s">
        <v>147</v>
      </c>
      <c r="C46" s="98" t="s">
        <v>275</v>
      </c>
      <c r="F46" s="85">
        <v>101566.23316719629</v>
      </c>
      <c r="I46" s="202">
        <v>86455.000721717923</v>
      </c>
      <c r="J46" s="202">
        <v>10563.624960089823</v>
      </c>
      <c r="K46" s="202">
        <v>4547.607485388543</v>
      </c>
      <c r="L46" s="202">
        <v>0</v>
      </c>
    </row>
    <row r="47" spans="2:12" ht="12" customHeight="1">
      <c r="B47" s="68" t="s">
        <v>148</v>
      </c>
      <c r="C47" s="98" t="s">
        <v>275</v>
      </c>
      <c r="F47" s="85">
        <v>223091.32122861041</v>
      </c>
      <c r="I47" s="202">
        <v>195964.81717672056</v>
      </c>
      <c r="J47" s="202">
        <v>20717.825933715245</v>
      </c>
      <c r="K47" s="202">
        <v>6408.6781181745973</v>
      </c>
      <c r="L47" s="202">
        <v>0</v>
      </c>
    </row>
    <row r="48" spans="2:12" ht="12" customHeight="1">
      <c r="B48" s="68" t="s">
        <v>261</v>
      </c>
      <c r="C48" s="98" t="s">
        <v>276</v>
      </c>
      <c r="F48" s="85">
        <v>60293.839455135756</v>
      </c>
      <c r="I48" s="202">
        <v>58102.572551214696</v>
      </c>
      <c r="J48" s="202">
        <v>1495.1310716175649</v>
      </c>
      <c r="K48" s="202">
        <v>696.13583230349809</v>
      </c>
      <c r="L48" s="202">
        <v>0</v>
      </c>
    </row>
    <row r="49" spans="2:12" ht="12" customHeight="1">
      <c r="B49" s="68" t="s">
        <v>262</v>
      </c>
      <c r="C49" s="98" t="s">
        <v>276</v>
      </c>
      <c r="F49" s="85">
        <v>19122.141463307729</v>
      </c>
      <c r="I49" s="202">
        <v>18701.083363877358</v>
      </c>
      <c r="J49" s="202">
        <v>352.14287532585814</v>
      </c>
      <c r="K49" s="202">
        <v>68.91522410451104</v>
      </c>
      <c r="L49" s="202">
        <v>0</v>
      </c>
    </row>
    <row r="50" spans="2:12" ht="12" customHeight="1">
      <c r="F50" s="86">
        <v>1031574.0055916565</v>
      </c>
      <c r="I50" s="86">
        <v>958069.96749029087</v>
      </c>
      <c r="J50" s="86">
        <v>56391.687387578095</v>
      </c>
      <c r="K50" s="86">
        <v>17112.350713787528</v>
      </c>
      <c r="L50" s="86">
        <v>0</v>
      </c>
    </row>
    <row r="51" spans="2:12" ht="12" customHeight="1">
      <c r="F51" s="86"/>
      <c r="I51" s="86"/>
      <c r="J51" s="86"/>
      <c r="K51" s="86"/>
      <c r="L51" s="86"/>
    </row>
    <row r="52" spans="2:12" ht="12" customHeight="1">
      <c r="B52" s="158" t="s">
        <v>89</v>
      </c>
      <c r="C52" s="75" t="s">
        <v>192</v>
      </c>
      <c r="D52" s="75"/>
      <c r="E52" s="75"/>
      <c r="F52" s="75" t="s">
        <v>7</v>
      </c>
      <c r="G52" s="73"/>
      <c r="H52" s="73"/>
      <c r="I52" s="73" t="s">
        <v>85</v>
      </c>
      <c r="J52" s="73" t="s">
        <v>88</v>
      </c>
      <c r="K52" s="73" t="s">
        <v>90</v>
      </c>
      <c r="L52" s="73" t="s">
        <v>92</v>
      </c>
    </row>
    <row r="54" spans="2:12" ht="12" customHeight="1">
      <c r="B54" s="159" t="s">
        <v>135</v>
      </c>
    </row>
    <row r="55" spans="2:12" ht="12" customHeight="1">
      <c r="B55" s="68" t="s">
        <v>138</v>
      </c>
      <c r="C55" s="98" t="s">
        <v>274</v>
      </c>
      <c r="F55" s="85">
        <v>0</v>
      </c>
      <c r="I55" s="202">
        <v>0</v>
      </c>
      <c r="J55" s="202">
        <v>0</v>
      </c>
      <c r="K55" s="202">
        <v>0</v>
      </c>
      <c r="L55" s="202">
        <v>0</v>
      </c>
    </row>
    <row r="56" spans="2:12" ht="12" customHeight="1">
      <c r="B56" s="68" t="s">
        <v>140</v>
      </c>
      <c r="C56" s="98" t="s">
        <v>274</v>
      </c>
      <c r="F56" s="85">
        <v>0</v>
      </c>
      <c r="I56" s="202">
        <v>0</v>
      </c>
      <c r="J56" s="202">
        <v>0</v>
      </c>
      <c r="K56" s="202">
        <v>0</v>
      </c>
      <c r="L56" s="202">
        <v>0</v>
      </c>
    </row>
    <row r="57" spans="2:12" ht="12" customHeight="1">
      <c r="B57" s="68" t="s">
        <v>142</v>
      </c>
      <c r="C57" s="98" t="s">
        <v>275</v>
      </c>
      <c r="F57" s="85">
        <v>87061086.788659468</v>
      </c>
      <c r="I57" s="202">
        <v>43226792.848938271</v>
      </c>
      <c r="J57" s="202">
        <v>30032403.422363188</v>
      </c>
      <c r="K57" s="202">
        <v>13801890.517358003</v>
      </c>
      <c r="L57" s="202">
        <v>0</v>
      </c>
    </row>
    <row r="58" spans="2:12" ht="12" customHeight="1">
      <c r="B58" s="68" t="s">
        <v>144</v>
      </c>
      <c r="C58" s="98" t="s">
        <v>274</v>
      </c>
      <c r="F58" s="85">
        <v>0</v>
      </c>
      <c r="I58" s="202">
        <v>0</v>
      </c>
      <c r="J58" s="202">
        <v>0</v>
      </c>
      <c r="K58" s="202">
        <v>0</v>
      </c>
      <c r="L58" s="202">
        <v>0</v>
      </c>
    </row>
    <row r="59" spans="2:12" ht="12" customHeight="1">
      <c r="B59" s="68" t="s">
        <v>145</v>
      </c>
      <c r="C59" s="98" t="s">
        <v>275</v>
      </c>
      <c r="F59" s="85">
        <v>60854253.117609419</v>
      </c>
      <c r="I59" s="202">
        <v>52551284.434962489</v>
      </c>
      <c r="J59" s="202">
        <v>6116248.6834126236</v>
      </c>
      <c r="K59" s="202">
        <v>2186719.9992343057</v>
      </c>
      <c r="L59" s="202">
        <v>0</v>
      </c>
    </row>
    <row r="60" spans="2:12" ht="12" customHeight="1">
      <c r="B60" s="68" t="s">
        <v>146</v>
      </c>
      <c r="C60" s="98" t="s">
        <v>274</v>
      </c>
      <c r="F60" s="85">
        <v>98035.908974802194</v>
      </c>
      <c r="I60" s="202">
        <v>0</v>
      </c>
      <c r="J60" s="202">
        <v>0</v>
      </c>
      <c r="K60" s="202">
        <v>0</v>
      </c>
      <c r="L60" s="202">
        <v>98035.908974802194</v>
      </c>
    </row>
    <row r="61" spans="2:12" ht="12" customHeight="1">
      <c r="B61" s="68" t="s">
        <v>147</v>
      </c>
      <c r="C61" s="98" t="s">
        <v>275</v>
      </c>
      <c r="F61" s="85">
        <v>44124785.803828195</v>
      </c>
      <c r="I61" s="202">
        <v>13827406.235384863</v>
      </c>
      <c r="J61" s="202">
        <v>16414968.768035041</v>
      </c>
      <c r="K61" s="202">
        <v>13487244.540708397</v>
      </c>
      <c r="L61" s="202">
        <v>395166.25969989668</v>
      </c>
    </row>
    <row r="62" spans="2:12" ht="12" customHeight="1">
      <c r="B62" s="68" t="s">
        <v>148</v>
      </c>
      <c r="C62" s="98" t="s">
        <v>275</v>
      </c>
      <c r="F62" s="85">
        <v>82542659.793276176</v>
      </c>
      <c r="I62" s="202">
        <v>31342144.610783096</v>
      </c>
      <c r="J62" s="202">
        <v>32193727.714527879</v>
      </c>
      <c r="K62" s="202">
        <v>19006787.467965197</v>
      </c>
      <c r="L62" s="202">
        <v>0</v>
      </c>
    </row>
    <row r="63" spans="2:12" ht="12" customHeight="1">
      <c r="B63" s="68" t="s">
        <v>261</v>
      </c>
      <c r="C63" s="98" t="s">
        <v>276</v>
      </c>
      <c r="F63" s="85">
        <v>13680684.335508294</v>
      </c>
      <c r="I63" s="202">
        <v>9292786.620551696</v>
      </c>
      <c r="J63" s="202">
        <v>2323305.6774965627</v>
      </c>
      <c r="K63" s="202">
        <v>2064592.0374600375</v>
      </c>
      <c r="L63" s="202">
        <v>0</v>
      </c>
    </row>
    <row r="64" spans="2:12" ht="12" customHeight="1">
      <c r="B64" s="68" t="s">
        <v>262</v>
      </c>
      <c r="C64" s="98" t="s">
        <v>276</v>
      </c>
      <c r="F64" s="85">
        <v>3742594.4848100087</v>
      </c>
      <c r="I64" s="202">
        <v>2991006.5878834864</v>
      </c>
      <c r="J64" s="202">
        <v>547199.87903762795</v>
      </c>
      <c r="K64" s="202">
        <v>204388.0178888941</v>
      </c>
      <c r="L64" s="202">
        <v>0</v>
      </c>
    </row>
    <row r="65" spans="2:12" ht="12" customHeight="1">
      <c r="F65" s="86">
        <v>292104100.23266637</v>
      </c>
      <c r="I65" s="86">
        <v>153231421.3385039</v>
      </c>
      <c r="J65" s="86">
        <v>87627854.144872934</v>
      </c>
      <c r="K65" s="86">
        <v>50751622.580614835</v>
      </c>
      <c r="L65" s="86">
        <v>493202.16867469886</v>
      </c>
    </row>
    <row r="67" spans="2:12" ht="12" customHeight="1">
      <c r="B67" s="158" t="s">
        <v>91</v>
      </c>
      <c r="C67" s="75" t="s">
        <v>192</v>
      </c>
      <c r="D67" s="75"/>
      <c r="E67" s="75"/>
      <c r="F67" s="75" t="s">
        <v>7</v>
      </c>
      <c r="G67" s="73"/>
      <c r="H67" s="73"/>
      <c r="I67" s="73" t="s">
        <v>85</v>
      </c>
      <c r="J67" s="73" t="s">
        <v>88</v>
      </c>
      <c r="K67" s="73" t="s">
        <v>90</v>
      </c>
      <c r="L67" s="73" t="s">
        <v>92</v>
      </c>
    </row>
    <row r="69" spans="2:12" ht="12" customHeight="1">
      <c r="B69" s="159" t="s">
        <v>135</v>
      </c>
    </row>
    <row r="70" spans="2:12" ht="12" customHeight="1">
      <c r="B70" s="68" t="s">
        <v>138</v>
      </c>
      <c r="C70" s="98" t="s">
        <v>274</v>
      </c>
      <c r="F70" s="85">
        <v>0</v>
      </c>
      <c r="I70" s="202">
        <v>0</v>
      </c>
      <c r="J70" s="202">
        <v>0</v>
      </c>
      <c r="K70" s="202">
        <v>0</v>
      </c>
      <c r="L70" s="202">
        <v>0</v>
      </c>
    </row>
    <row r="71" spans="2:12" ht="12" customHeight="1">
      <c r="B71" s="68" t="s">
        <v>140</v>
      </c>
      <c r="C71" s="98" t="s">
        <v>274</v>
      </c>
      <c r="F71" s="85">
        <v>0</v>
      </c>
      <c r="I71" s="202">
        <v>0</v>
      </c>
      <c r="J71" s="202">
        <v>0</v>
      </c>
      <c r="K71" s="202">
        <v>0</v>
      </c>
      <c r="L71" s="202">
        <v>0</v>
      </c>
    </row>
    <row r="72" spans="2:12" ht="12" customHeight="1">
      <c r="B72" s="68" t="s">
        <v>142</v>
      </c>
      <c r="C72" s="98" t="s">
        <v>275</v>
      </c>
      <c r="F72" s="85">
        <v>22280289.960303523</v>
      </c>
      <c r="I72" s="202">
        <v>9874845.7731232326</v>
      </c>
      <c r="J72" s="202">
        <v>7722368.3990656706</v>
      </c>
      <c r="K72" s="202">
        <v>4683075.7881146204</v>
      </c>
      <c r="L72" s="202">
        <v>0</v>
      </c>
    </row>
    <row r="73" spans="2:12" ht="12" customHeight="1">
      <c r="B73" s="68" t="s">
        <v>144</v>
      </c>
      <c r="C73" s="98" t="s">
        <v>274</v>
      </c>
      <c r="F73" s="85">
        <v>0</v>
      </c>
      <c r="I73" s="202">
        <v>0</v>
      </c>
      <c r="J73" s="202">
        <v>0</v>
      </c>
      <c r="K73" s="202">
        <v>0</v>
      </c>
      <c r="L73" s="202">
        <v>0</v>
      </c>
    </row>
    <row r="74" spans="2:12" ht="12" customHeight="1">
      <c r="B74" s="68" t="s">
        <v>145</v>
      </c>
      <c r="C74" s="98" t="s">
        <v>275</v>
      </c>
      <c r="F74" s="85">
        <v>14319625.781757239</v>
      </c>
      <c r="I74" s="202">
        <v>12004957.915528819</v>
      </c>
      <c r="J74" s="202">
        <v>1572698.8243119461</v>
      </c>
      <c r="K74" s="202">
        <v>741969.04191647493</v>
      </c>
      <c r="L74" s="202">
        <v>0</v>
      </c>
    </row>
    <row r="75" spans="2:12" ht="12" customHeight="1">
      <c r="B75" s="68" t="s">
        <v>146</v>
      </c>
      <c r="C75" s="98" t="s">
        <v>274</v>
      </c>
      <c r="F75" s="85">
        <v>2420.639727772892</v>
      </c>
      <c r="I75" s="202">
        <v>0</v>
      </c>
      <c r="J75" s="202">
        <v>0</v>
      </c>
      <c r="K75" s="202">
        <v>0</v>
      </c>
      <c r="L75" s="202">
        <v>2420.639727772892</v>
      </c>
    </row>
    <row r="76" spans="2:12" ht="12" customHeight="1">
      <c r="B76" s="68" t="s">
        <v>147</v>
      </c>
      <c r="C76" s="98" t="s">
        <v>275</v>
      </c>
      <c r="F76" s="85">
        <v>11965697.155058701</v>
      </c>
      <c r="I76" s="202">
        <v>3158770.1751068444</v>
      </c>
      <c r="J76" s="202">
        <v>4220855.5307142669</v>
      </c>
      <c r="K76" s="202">
        <v>4576314.257640061</v>
      </c>
      <c r="L76" s="202">
        <v>9757.1915975283082</v>
      </c>
    </row>
    <row r="77" spans="2:12" ht="12" customHeight="1">
      <c r="B77" s="68" t="s">
        <v>148</v>
      </c>
      <c r="C77" s="98" t="s">
        <v>275</v>
      </c>
      <c r="F77" s="85">
        <v>21887136.939958107</v>
      </c>
      <c r="I77" s="202">
        <v>7159884.5029283827</v>
      </c>
      <c r="J77" s="202">
        <v>8278119.5382341472</v>
      </c>
      <c r="K77" s="202">
        <v>6449132.8987955768</v>
      </c>
      <c r="L77" s="202">
        <v>0</v>
      </c>
    </row>
    <row r="78" spans="2:12" ht="12" customHeight="1">
      <c r="B78" s="68" t="s">
        <v>261</v>
      </c>
      <c r="C78" s="98" t="s">
        <v>276</v>
      </c>
      <c r="F78" s="85">
        <v>3420801.7129031969</v>
      </c>
      <c r="I78" s="202">
        <v>2122869.3741211696</v>
      </c>
      <c r="J78" s="202">
        <v>597402.14903711306</v>
      </c>
      <c r="K78" s="202">
        <v>700530.1897449143</v>
      </c>
      <c r="L78" s="202">
        <v>0</v>
      </c>
    </row>
    <row r="79" spans="2:12" ht="12" customHeight="1">
      <c r="B79" s="68" t="s">
        <v>262</v>
      </c>
      <c r="C79" s="98" t="s">
        <v>276</v>
      </c>
      <c r="F79" s="85">
        <v>893327.89897025179</v>
      </c>
      <c r="I79" s="202">
        <v>683273.6554146288</v>
      </c>
      <c r="J79" s="202">
        <v>140703.99209895224</v>
      </c>
      <c r="K79" s="202">
        <v>69350.251456670812</v>
      </c>
      <c r="L79" s="202">
        <v>0</v>
      </c>
    </row>
    <row r="80" spans="2:12" ht="12" customHeight="1">
      <c r="F80" s="86">
        <v>74769300.088678792</v>
      </c>
      <c r="I80" s="86">
        <v>35004601.396223076</v>
      </c>
      <c r="J80" s="86">
        <v>22532148.433462098</v>
      </c>
      <c r="K80" s="86">
        <v>17220372.427668318</v>
      </c>
      <c r="L80" s="86">
        <v>12177.8313253012</v>
      </c>
    </row>
    <row r="81" spans="2:12" ht="12" customHeight="1">
      <c r="F81" s="86"/>
      <c r="I81" s="86"/>
      <c r="J81" s="86"/>
      <c r="K81" s="86"/>
      <c r="L81" s="86"/>
    </row>
    <row r="82" spans="2:12" ht="12" customHeight="1">
      <c r="B82" s="158" t="s">
        <v>93</v>
      </c>
      <c r="C82" s="75" t="s">
        <v>192</v>
      </c>
      <c r="D82" s="75"/>
      <c r="E82" s="75"/>
      <c r="F82" s="75" t="s">
        <v>7</v>
      </c>
      <c r="G82" s="73"/>
      <c r="H82" s="73"/>
      <c r="I82" s="73" t="s">
        <v>85</v>
      </c>
      <c r="J82" s="73" t="s">
        <v>88</v>
      </c>
      <c r="K82" s="73" t="s">
        <v>90</v>
      </c>
      <c r="L82" s="73" t="s">
        <v>92</v>
      </c>
    </row>
    <row r="84" spans="2:12" ht="12" customHeight="1">
      <c r="B84" s="159" t="s">
        <v>135</v>
      </c>
    </row>
    <row r="85" spans="2:12" ht="12" customHeight="1">
      <c r="B85" s="68" t="s">
        <v>138</v>
      </c>
      <c r="C85" s="98" t="s">
        <v>274</v>
      </c>
      <c r="F85" s="85">
        <v>13790817.099906927</v>
      </c>
      <c r="I85" s="202">
        <v>4904011.5756258825</v>
      </c>
      <c r="J85" s="202">
        <v>6684181.4574237317</v>
      </c>
      <c r="K85" s="202">
        <v>2202624.0668573142</v>
      </c>
      <c r="L85" s="202">
        <v>0</v>
      </c>
    </row>
    <row r="86" spans="2:12" ht="12" customHeight="1">
      <c r="B86" s="68" t="s">
        <v>140</v>
      </c>
      <c r="C86" s="98" t="s">
        <v>274</v>
      </c>
      <c r="F86" s="85">
        <v>10726203.185696997</v>
      </c>
      <c r="I86" s="202">
        <v>8505774.0162557326</v>
      </c>
      <c r="J86" s="202">
        <v>1218061.5369959928</v>
      </c>
      <c r="K86" s="202">
        <v>1002367.6324452714</v>
      </c>
      <c r="L86" s="202">
        <v>0</v>
      </c>
    </row>
    <row r="87" spans="2:12" ht="12" customHeight="1">
      <c r="B87" s="68" t="s">
        <v>142</v>
      </c>
      <c r="C87" s="98" t="s">
        <v>275</v>
      </c>
      <c r="F87" s="85">
        <v>0</v>
      </c>
      <c r="I87" s="202">
        <v>0</v>
      </c>
      <c r="J87" s="202">
        <v>0</v>
      </c>
      <c r="K87" s="202">
        <v>0</v>
      </c>
      <c r="L87" s="202">
        <v>0</v>
      </c>
    </row>
    <row r="88" spans="2:12" ht="12" customHeight="1">
      <c r="B88" s="68" t="s">
        <v>144</v>
      </c>
      <c r="C88" s="98" t="s">
        <v>274</v>
      </c>
      <c r="F88" s="85">
        <v>44679719.488279484</v>
      </c>
      <c r="I88" s="202">
        <v>18796259.128628977</v>
      </c>
      <c r="J88" s="202">
        <v>20366573.348626066</v>
      </c>
      <c r="K88" s="202">
        <v>5516887.0110244351</v>
      </c>
      <c r="L88" s="202">
        <v>0</v>
      </c>
    </row>
    <row r="89" spans="2:12" ht="12" customHeight="1">
      <c r="B89" s="68" t="s">
        <v>145</v>
      </c>
      <c r="C89" s="98" t="s">
        <v>275</v>
      </c>
      <c r="F89" s="85">
        <v>0</v>
      </c>
      <c r="I89" s="202">
        <v>0</v>
      </c>
      <c r="J89" s="202">
        <v>0</v>
      </c>
      <c r="K89" s="202">
        <v>0</v>
      </c>
      <c r="L89" s="202">
        <v>0</v>
      </c>
    </row>
    <row r="90" spans="2:12" ht="12" customHeight="1">
      <c r="B90" s="68" t="s">
        <v>146</v>
      </c>
      <c r="C90" s="98" t="s">
        <v>274</v>
      </c>
      <c r="F90" s="85">
        <v>42116671.73031909</v>
      </c>
      <c r="I90" s="202">
        <v>14769875.537765598</v>
      </c>
      <c r="J90" s="202">
        <v>17070491.697946366</v>
      </c>
      <c r="K90" s="202">
        <v>10276304.494607126</v>
      </c>
      <c r="L90" s="202">
        <v>0</v>
      </c>
    </row>
    <row r="91" spans="2:12" ht="12" customHeight="1">
      <c r="B91" s="68" t="s">
        <v>147</v>
      </c>
      <c r="C91" s="98" t="s">
        <v>275</v>
      </c>
      <c r="F91" s="85">
        <v>0</v>
      </c>
      <c r="I91" s="202">
        <v>0</v>
      </c>
      <c r="J91" s="202">
        <v>0</v>
      </c>
      <c r="K91" s="202">
        <v>0</v>
      </c>
      <c r="L91" s="202">
        <v>0</v>
      </c>
    </row>
    <row r="92" spans="2:12" ht="12" customHeight="1">
      <c r="B92" s="68" t="s">
        <v>148</v>
      </c>
      <c r="C92" s="98" t="s">
        <v>275</v>
      </c>
      <c r="F92" s="85">
        <v>0</v>
      </c>
      <c r="I92" s="202">
        <v>0</v>
      </c>
      <c r="J92" s="202">
        <v>0</v>
      </c>
      <c r="K92" s="202">
        <v>0</v>
      </c>
      <c r="L92" s="202">
        <v>0</v>
      </c>
    </row>
    <row r="93" spans="2:12" ht="12" customHeight="1">
      <c r="B93" s="68" t="s">
        <v>261</v>
      </c>
      <c r="C93" s="98" t="s">
        <v>276</v>
      </c>
      <c r="F93" s="85">
        <v>1718071.7030323937</v>
      </c>
      <c r="I93" s="202">
        <v>1260916.4490524265</v>
      </c>
      <c r="J93" s="202">
        <v>231166.72085725417</v>
      </c>
      <c r="K93" s="202">
        <v>225988.53312271295</v>
      </c>
      <c r="L93" s="202">
        <v>0</v>
      </c>
    </row>
    <row r="94" spans="2:12" ht="12" customHeight="1">
      <c r="B94" s="68" t="s">
        <v>262</v>
      </c>
      <c r="C94" s="98" t="s">
        <v>276</v>
      </c>
      <c r="F94" s="85">
        <v>482660.69198630837</v>
      </c>
      <c r="I94" s="202">
        <v>405842.67775456124</v>
      </c>
      <c r="J94" s="202">
        <v>54445.871206631928</v>
      </c>
      <c r="K94" s="202">
        <v>22372.143025115216</v>
      </c>
      <c r="L94" s="202">
        <v>0</v>
      </c>
    </row>
    <row r="95" spans="2:12" ht="12" customHeight="1">
      <c r="F95" s="86">
        <v>113514143.89922118</v>
      </c>
      <c r="I95" s="86">
        <v>48642679.385083169</v>
      </c>
      <c r="J95" s="86">
        <v>45624920.633056045</v>
      </c>
      <c r="K95" s="86">
        <v>19246543.88108198</v>
      </c>
      <c r="L95" s="86">
        <v>0</v>
      </c>
    </row>
    <row r="97" spans="2:12" ht="12" customHeight="1">
      <c r="B97" s="158" t="s">
        <v>94</v>
      </c>
      <c r="C97" s="75" t="s">
        <v>192</v>
      </c>
      <c r="D97" s="75"/>
      <c r="E97" s="75"/>
      <c r="F97" s="75" t="s">
        <v>7</v>
      </c>
      <c r="G97" s="73"/>
      <c r="H97" s="73"/>
      <c r="I97" s="73" t="s">
        <v>85</v>
      </c>
      <c r="J97" s="73" t="s">
        <v>88</v>
      </c>
      <c r="K97" s="73" t="s">
        <v>90</v>
      </c>
      <c r="L97" s="73" t="s">
        <v>92</v>
      </c>
    </row>
    <row r="99" spans="2:12" ht="12" customHeight="1">
      <c r="B99" s="159" t="s">
        <v>135</v>
      </c>
    </row>
    <row r="100" spans="2:12" ht="12" customHeight="1">
      <c r="B100" s="68" t="s">
        <v>138</v>
      </c>
      <c r="C100" s="98" t="s">
        <v>274</v>
      </c>
      <c r="F100" s="85">
        <v>17157373.528202441</v>
      </c>
      <c r="I100" s="202">
        <v>5217775.0050025182</v>
      </c>
      <c r="J100" s="202">
        <v>8327873.8963525258</v>
      </c>
      <c r="K100" s="202">
        <v>3611724.6268473971</v>
      </c>
      <c r="L100" s="202">
        <v>0</v>
      </c>
    </row>
    <row r="101" spans="2:12" ht="12" customHeight="1">
      <c r="B101" s="68" t="s">
        <v>140</v>
      </c>
      <c r="C101" s="98" t="s">
        <v>274</v>
      </c>
      <c r="F101" s="85">
        <v>12211193.591864178</v>
      </c>
      <c r="I101" s="202">
        <v>9049981.7090164218</v>
      </c>
      <c r="J101" s="202">
        <v>1517592.3847539725</v>
      </c>
      <c r="K101" s="202">
        <v>1643619.4980937834</v>
      </c>
      <c r="L101" s="202">
        <v>0</v>
      </c>
    </row>
    <row r="102" spans="2:12" ht="12" customHeight="1">
      <c r="B102" s="68" t="s">
        <v>142</v>
      </c>
      <c r="C102" s="98" t="s">
        <v>275</v>
      </c>
      <c r="F102" s="85">
        <v>0</v>
      </c>
      <c r="I102" s="202">
        <v>0</v>
      </c>
      <c r="J102" s="202">
        <v>0</v>
      </c>
      <c r="K102" s="202">
        <v>0</v>
      </c>
      <c r="L102" s="202">
        <v>0</v>
      </c>
    </row>
    <row r="103" spans="2:12" ht="12" customHeight="1">
      <c r="B103" s="68" t="s">
        <v>144</v>
      </c>
      <c r="C103" s="98" t="s">
        <v>274</v>
      </c>
      <c r="F103" s="85">
        <v>54419979.78676638</v>
      </c>
      <c r="I103" s="202">
        <v>19998862.065572049</v>
      </c>
      <c r="J103" s="202">
        <v>25374872.843973413</v>
      </c>
      <c r="K103" s="202">
        <v>9046244.8772209175</v>
      </c>
      <c r="L103" s="202">
        <v>0</v>
      </c>
    </row>
    <row r="104" spans="2:12" ht="12" customHeight="1">
      <c r="B104" s="68" t="s">
        <v>145</v>
      </c>
      <c r="C104" s="98" t="s">
        <v>275</v>
      </c>
      <c r="F104" s="85">
        <v>0</v>
      </c>
      <c r="I104" s="202">
        <v>0</v>
      </c>
      <c r="J104" s="202">
        <v>0</v>
      </c>
      <c r="K104" s="202">
        <v>0</v>
      </c>
      <c r="L104" s="202">
        <v>0</v>
      </c>
    </row>
    <row r="105" spans="2:12" ht="12" customHeight="1">
      <c r="B105" s="68" t="s">
        <v>146</v>
      </c>
      <c r="C105" s="98" t="s">
        <v>274</v>
      </c>
      <c r="F105" s="85">
        <v>53833564.292862564</v>
      </c>
      <c r="I105" s="202">
        <v>15714866.537221784</v>
      </c>
      <c r="J105" s="202">
        <v>21268258.9655522</v>
      </c>
      <c r="K105" s="202">
        <v>16850438.790088583</v>
      </c>
      <c r="L105" s="202">
        <v>0</v>
      </c>
    </row>
    <row r="106" spans="2:12" ht="12" customHeight="1">
      <c r="B106" s="68" t="s">
        <v>147</v>
      </c>
      <c r="C106" s="98" t="s">
        <v>275</v>
      </c>
      <c r="F106" s="85">
        <v>0</v>
      </c>
      <c r="I106" s="202">
        <v>0</v>
      </c>
      <c r="J106" s="202">
        <v>0</v>
      </c>
      <c r="K106" s="202">
        <v>0</v>
      </c>
      <c r="L106" s="202">
        <v>0</v>
      </c>
    </row>
    <row r="107" spans="2:12" ht="12" customHeight="1">
      <c r="B107" s="68" t="s">
        <v>148</v>
      </c>
      <c r="C107" s="98" t="s">
        <v>275</v>
      </c>
      <c r="F107" s="85">
        <v>0</v>
      </c>
      <c r="I107" s="202">
        <v>0</v>
      </c>
      <c r="J107" s="202">
        <v>0</v>
      </c>
      <c r="K107" s="202">
        <v>0</v>
      </c>
      <c r="L107" s="202">
        <v>0</v>
      </c>
    </row>
    <row r="108" spans="2:12" ht="12" customHeight="1">
      <c r="B108" s="68" t="s">
        <v>261</v>
      </c>
      <c r="C108" s="98" t="s">
        <v>276</v>
      </c>
      <c r="F108" s="85">
        <v>2000165.3382886399</v>
      </c>
      <c r="I108" s="202">
        <v>1341591.1096055279</v>
      </c>
      <c r="J108" s="202">
        <v>288012.42345005623</v>
      </c>
      <c r="K108" s="202">
        <v>370561.80523305573</v>
      </c>
      <c r="L108" s="202">
        <v>0</v>
      </c>
    </row>
    <row r="109" spans="2:12" ht="12" customHeight="1">
      <c r="B109" s="68" t="s">
        <v>262</v>
      </c>
      <c r="C109" s="98" t="s">
        <v>276</v>
      </c>
      <c r="F109" s="85">
        <v>536327.8584402462</v>
      </c>
      <c r="I109" s="202">
        <v>431808.88692759239</v>
      </c>
      <c r="J109" s="202">
        <v>67834.536281521228</v>
      </c>
      <c r="K109" s="202">
        <v>36684.435231132527</v>
      </c>
      <c r="L109" s="202">
        <v>0</v>
      </c>
    </row>
    <row r="110" spans="2:12" ht="12" customHeight="1">
      <c r="F110" s="86">
        <v>140158604.39642444</v>
      </c>
      <c r="I110" s="86">
        <v>51754885.313345894</v>
      </c>
      <c r="J110" s="86">
        <v>56844445.050363682</v>
      </c>
      <c r="K110" s="86">
        <v>31559274.032714874</v>
      </c>
      <c r="L110" s="86">
        <v>0</v>
      </c>
    </row>
    <row r="112" spans="2:12" ht="12" customHeight="1">
      <c r="B112" s="158" t="s">
        <v>95</v>
      </c>
      <c r="C112" s="75" t="s">
        <v>192</v>
      </c>
      <c r="D112" s="75"/>
      <c r="E112" s="75"/>
      <c r="F112" s="75" t="s">
        <v>7</v>
      </c>
      <c r="G112" s="73"/>
      <c r="H112" s="73"/>
      <c r="I112" s="73" t="s">
        <v>85</v>
      </c>
      <c r="J112" s="73" t="s">
        <v>88</v>
      </c>
      <c r="K112" s="73" t="s">
        <v>90</v>
      </c>
      <c r="L112" s="73" t="s">
        <v>92</v>
      </c>
    </row>
    <row r="114" spans="2:12" ht="12" customHeight="1">
      <c r="B114" s="159" t="s">
        <v>135</v>
      </c>
    </row>
    <row r="115" spans="2:12" ht="12" customHeight="1">
      <c r="B115" s="68" t="s">
        <v>138</v>
      </c>
      <c r="C115" s="98" t="s">
        <v>274</v>
      </c>
      <c r="F115" s="85">
        <v>2468930.3535303702</v>
      </c>
      <c r="I115" s="202">
        <v>2062808.3249231733</v>
      </c>
      <c r="J115" s="202">
        <v>149830.36823959101</v>
      </c>
      <c r="K115" s="202">
        <v>256291.66036760554</v>
      </c>
      <c r="L115" s="202">
        <v>0</v>
      </c>
    </row>
    <row r="116" spans="2:12" ht="12" customHeight="1">
      <c r="B116" s="68" t="s">
        <v>140</v>
      </c>
      <c r="C116" s="98" t="s">
        <v>274</v>
      </c>
      <c r="F116" s="85">
        <v>3721779.1578743928</v>
      </c>
      <c r="I116" s="202">
        <v>3577842.5846003904</v>
      </c>
      <c r="J116" s="202">
        <v>27303.658613860156</v>
      </c>
      <c r="K116" s="202">
        <v>116632.91466014215</v>
      </c>
      <c r="L116" s="202">
        <v>0</v>
      </c>
    </row>
    <row r="117" spans="2:12" ht="12" customHeight="1">
      <c r="B117" s="68" t="s">
        <v>142</v>
      </c>
      <c r="C117" s="98" t="s">
        <v>275</v>
      </c>
      <c r="F117" s="85">
        <v>0</v>
      </c>
      <c r="I117" s="202">
        <v>0</v>
      </c>
      <c r="J117" s="202">
        <v>0</v>
      </c>
      <c r="K117" s="202">
        <v>0</v>
      </c>
      <c r="L117" s="202">
        <v>0</v>
      </c>
    </row>
    <row r="118" spans="2:12" ht="12" customHeight="1">
      <c r="B118" s="68" t="s">
        <v>144</v>
      </c>
      <c r="C118" s="98" t="s">
        <v>274</v>
      </c>
      <c r="F118" s="85">
        <v>9004861.5765218642</v>
      </c>
      <c r="I118" s="202">
        <v>7906400.5478006173</v>
      </c>
      <c r="J118" s="202">
        <v>456530.27285998134</v>
      </c>
      <c r="K118" s="202">
        <v>641930.75586126489</v>
      </c>
      <c r="L118" s="202">
        <v>0</v>
      </c>
    </row>
    <row r="119" spans="2:12" ht="12" customHeight="1">
      <c r="B119" s="68" t="s">
        <v>145</v>
      </c>
      <c r="C119" s="98" t="s">
        <v>275</v>
      </c>
      <c r="F119" s="85">
        <v>0</v>
      </c>
      <c r="I119" s="202">
        <v>0</v>
      </c>
      <c r="J119" s="202">
        <v>0</v>
      </c>
      <c r="K119" s="202">
        <v>0</v>
      </c>
      <c r="L119" s="202">
        <v>0</v>
      </c>
    </row>
    <row r="120" spans="2:12" ht="12" customHeight="1">
      <c r="B120" s="68" t="s">
        <v>146</v>
      </c>
      <c r="C120" s="98" t="s">
        <v>274</v>
      </c>
      <c r="F120" s="85">
        <v>7791125.6775754727</v>
      </c>
      <c r="I120" s="202">
        <v>6212754.955312998</v>
      </c>
      <c r="J120" s="202">
        <v>382646.41279202868</v>
      </c>
      <c r="K120" s="202">
        <v>1195724.3094704461</v>
      </c>
      <c r="L120" s="202">
        <v>0</v>
      </c>
    </row>
    <row r="121" spans="2:12" ht="12" customHeight="1">
      <c r="B121" s="68" t="s">
        <v>147</v>
      </c>
      <c r="C121" s="98" t="s">
        <v>275</v>
      </c>
      <c r="F121" s="85">
        <v>0</v>
      </c>
      <c r="I121" s="202">
        <v>0</v>
      </c>
      <c r="J121" s="202">
        <v>0</v>
      </c>
      <c r="K121" s="202">
        <v>0</v>
      </c>
      <c r="L121" s="202">
        <v>0</v>
      </c>
    </row>
    <row r="122" spans="2:12" ht="12" customHeight="1">
      <c r="B122" s="68" t="s">
        <v>148</v>
      </c>
      <c r="C122" s="98" t="s">
        <v>275</v>
      </c>
      <c r="F122" s="85">
        <v>0</v>
      </c>
      <c r="I122" s="202">
        <v>0</v>
      </c>
      <c r="J122" s="202">
        <v>0</v>
      </c>
      <c r="K122" s="202">
        <v>0</v>
      </c>
      <c r="L122" s="202">
        <v>0</v>
      </c>
    </row>
    <row r="123" spans="2:12" ht="12" customHeight="1">
      <c r="B123" s="68" t="s">
        <v>261</v>
      </c>
      <c r="C123" s="98" t="s">
        <v>276</v>
      </c>
      <c r="F123" s="85">
        <v>561865.21051920112</v>
      </c>
      <c r="I123" s="202">
        <v>530388.01153440401</v>
      </c>
      <c r="J123" s="202">
        <v>5181.7556317704648</v>
      </c>
      <c r="K123" s="202">
        <v>26295.443353026665</v>
      </c>
      <c r="L123" s="202">
        <v>0</v>
      </c>
    </row>
    <row r="124" spans="2:12" ht="12" customHeight="1">
      <c r="B124" s="68" t="s">
        <v>262</v>
      </c>
      <c r="C124" s="98" t="s">
        <v>276</v>
      </c>
      <c r="F124" s="85">
        <v>174536.01927077171</v>
      </c>
      <c r="I124" s="202">
        <v>170712.41398413212</v>
      </c>
      <c r="J124" s="202">
        <v>1220.440376129344</v>
      </c>
      <c r="K124" s="202">
        <v>2603.1649105102415</v>
      </c>
      <c r="L124" s="202">
        <v>0</v>
      </c>
    </row>
    <row r="125" spans="2:12" ht="12" customHeight="1">
      <c r="F125" s="86">
        <v>23723097.995292071</v>
      </c>
      <c r="I125" s="86">
        <v>20460906.838155713</v>
      </c>
      <c r="J125" s="86">
        <v>1022712.908513361</v>
      </c>
      <c r="K125" s="86">
        <v>2239478.2486229953</v>
      </c>
      <c r="L125" s="86">
        <v>0</v>
      </c>
    </row>
  </sheetData>
  <sheetProtection algorithmName="SHA-512" hashValue="gCMvdNvRPZU7wnGF7M2T5WYeJaaUvAtc22Ggwp0WirlESvHUzbcxd7CVsbiMVnQdWnMQBC+7WxCKEEd3+e/eng==" saltValue="uMsIKtbKhJysdo8qcDKNUA==" spinCount="100000" sheet="1" objects="1" scenarios="1"/>
  <conditionalFormatting sqref="C23">
    <cfRule type="cellIs" dxfId="45" priority="7" stopIfTrue="1" operator="equal">
      <formula>0</formula>
    </cfRule>
    <cfRule type="cellIs" dxfId="44" priority="8" stopIfTrue="1" operator="notEqual">
      <formula>0</formula>
    </cfRule>
  </conditionalFormatting>
  <pageMargins left="0.7" right="0.7" top="0.75" bottom="0.75" header="0.3" footer="0.3"/>
  <pageSetup paperSize="8"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5">
    <pageSetUpPr fitToPage="1"/>
  </sheetPr>
  <dimension ref="B2:L264"/>
  <sheetViews>
    <sheetView showGridLines="0" workbookViewId="0">
      <selection sqref="A1:XFD1048576"/>
    </sheetView>
  </sheetViews>
  <sheetFormatPr defaultColWidth="9.140625" defaultRowHeight="12" customHeight="1"/>
  <cols>
    <col min="1" max="1" width="2.7109375" style="68" customWidth="1"/>
    <col min="2" max="2" width="40.7109375" style="68" customWidth="1"/>
    <col min="3" max="3" width="11.7109375" style="98" customWidth="1"/>
    <col min="4" max="5" width="14.42578125" style="68" customWidth="1"/>
    <col min="6" max="6" width="22.7109375" style="68" customWidth="1"/>
    <col min="7" max="8" width="2.7109375" style="68" customWidth="1"/>
    <col min="9" max="11" width="13.140625" style="68" customWidth="1"/>
    <col min="12" max="12" width="22.7109375" style="68" customWidth="1"/>
    <col min="13" max="13" width="2.7109375" style="68" customWidth="1"/>
    <col min="14" max="37" width="9.140625" style="68" customWidth="1"/>
    <col min="38" max="16384" width="9.140625" style="68"/>
  </cols>
  <sheetData>
    <row r="2" spans="2:12" ht="15" customHeight="1">
      <c r="B2" s="69" t="s">
        <v>73</v>
      </c>
    </row>
    <row r="3" spans="2:12" ht="12" customHeight="1">
      <c r="B3" s="70" t="s">
        <v>81</v>
      </c>
      <c r="C3" s="94"/>
      <c r="D3" s="71"/>
      <c r="E3" s="71"/>
      <c r="F3" s="71"/>
      <c r="G3" s="71"/>
      <c r="H3" s="71"/>
      <c r="I3" s="193" t="s">
        <v>85</v>
      </c>
      <c r="J3" s="72" t="s">
        <v>88</v>
      </c>
      <c r="K3" s="72" t="s">
        <v>90</v>
      </c>
      <c r="L3" s="72" t="s">
        <v>92</v>
      </c>
    </row>
    <row r="4" spans="2:12" ht="12" customHeight="1">
      <c r="B4" s="70"/>
      <c r="C4" s="94"/>
      <c r="D4" s="71"/>
      <c r="E4" s="71"/>
      <c r="F4" s="71"/>
      <c r="G4" s="71"/>
      <c r="H4" s="71"/>
      <c r="I4" s="74">
        <v>1</v>
      </c>
      <c r="J4" s="74">
        <v>2</v>
      </c>
      <c r="K4" s="74">
        <v>3</v>
      </c>
      <c r="L4" s="74">
        <v>4</v>
      </c>
    </row>
    <row r="7" spans="2:12" ht="12" customHeight="1">
      <c r="B7" s="70" t="s">
        <v>60</v>
      </c>
      <c r="C7" s="75"/>
      <c r="D7" s="75"/>
      <c r="E7" s="73"/>
      <c r="F7" s="73"/>
      <c r="G7" s="73"/>
      <c r="H7" s="73"/>
      <c r="I7" s="73"/>
      <c r="J7" s="73"/>
      <c r="K7" s="73"/>
      <c r="L7" s="73"/>
    </row>
    <row r="9" spans="2:12" ht="12" customHeight="1">
      <c r="B9" s="76" t="s">
        <v>229</v>
      </c>
    </row>
    <row r="10" spans="2:12" ht="12" customHeight="1">
      <c r="B10" s="68" t="s">
        <v>227</v>
      </c>
    </row>
    <row r="12" spans="2:12" ht="12" customHeight="1">
      <c r="B12" s="70" t="s">
        <v>190</v>
      </c>
      <c r="C12" s="75" t="s">
        <v>169</v>
      </c>
      <c r="D12" s="75"/>
      <c r="E12" s="73"/>
      <c r="F12" s="75" t="s">
        <v>7</v>
      </c>
      <c r="G12" s="73"/>
      <c r="H12" s="73"/>
      <c r="I12" s="73"/>
      <c r="J12" s="73"/>
      <c r="K12" s="73"/>
      <c r="L12" s="73"/>
    </row>
    <row r="14" spans="2:12" ht="12" customHeight="1">
      <c r="B14" s="159" t="s">
        <v>185</v>
      </c>
      <c r="C14" s="110"/>
    </row>
    <row r="16" spans="2:12" s="194" customFormat="1" ht="12" customHeight="1">
      <c r="B16" s="194" t="s">
        <v>86</v>
      </c>
      <c r="C16" s="195" t="s">
        <v>175</v>
      </c>
      <c r="F16" s="196">
        <v>40442.017522899077</v>
      </c>
      <c r="I16" s="196">
        <v>37632.014291867134</v>
      </c>
      <c r="J16" s="196">
        <v>2141.5953636107229</v>
      </c>
      <c r="K16" s="196">
        <v>668.40786742121986</v>
      </c>
      <c r="L16" s="196">
        <v>0</v>
      </c>
    </row>
    <row r="17" spans="2:12" s="194" customFormat="1" ht="12" customHeight="1">
      <c r="B17" s="194" t="s">
        <v>89</v>
      </c>
      <c r="C17" s="195" t="s">
        <v>175</v>
      </c>
      <c r="F17" s="196">
        <v>11345425.148213949</v>
      </c>
      <c r="I17" s="196">
        <v>6018774.4459614642</v>
      </c>
      <c r="J17" s="196">
        <v>3327855.8392837667</v>
      </c>
      <c r="K17" s="196">
        <v>1982356.7424867926</v>
      </c>
      <c r="L17" s="196">
        <v>16438.120481927712</v>
      </c>
    </row>
    <row r="18" spans="2:12" s="194" customFormat="1" ht="12" customHeight="1">
      <c r="B18" s="194" t="s">
        <v>91</v>
      </c>
      <c r="C18" s="195" t="s">
        <v>175</v>
      </c>
      <c r="F18" s="196">
        <v>2903684.9248232725</v>
      </c>
      <c r="I18" s="196">
        <v>1374945.1550751473</v>
      </c>
      <c r="J18" s="196">
        <v>855706.69814573671</v>
      </c>
      <c r="K18" s="196">
        <v>672627.19208431663</v>
      </c>
      <c r="L18" s="196">
        <v>405.87951807228899</v>
      </c>
    </row>
    <row r="19" spans="2:12" s="194" customFormat="1" ht="12" customHeight="1">
      <c r="B19" s="194" t="s">
        <v>93</v>
      </c>
      <c r="C19" s="195" t="s">
        <v>175</v>
      </c>
      <c r="F19" s="196">
        <v>3362972.7850380763</v>
      </c>
      <c r="I19" s="196">
        <v>1369810.325349634</v>
      </c>
      <c r="J19" s="196">
        <v>1374625.4723159615</v>
      </c>
      <c r="K19" s="196">
        <v>618536.98737248103</v>
      </c>
      <c r="L19" s="196">
        <v>0</v>
      </c>
    </row>
    <row r="20" spans="2:12" s="194" customFormat="1" ht="12" customHeight="1">
      <c r="B20" s="194" t="s">
        <v>94</v>
      </c>
      <c r="C20" s="195" t="s">
        <v>175</v>
      </c>
      <c r="F20" s="196">
        <v>4184346.8465678385</v>
      </c>
      <c r="I20" s="196">
        <v>1457452.1219990174</v>
      </c>
      <c r="J20" s="196">
        <v>1712656.6148869365</v>
      </c>
      <c r="K20" s="196">
        <v>1014238.1096818846</v>
      </c>
      <c r="L20" s="196">
        <v>0</v>
      </c>
    </row>
    <row r="21" spans="2:12" s="194" customFormat="1" ht="12" customHeight="1">
      <c r="B21" s="194" t="s">
        <v>95</v>
      </c>
      <c r="C21" s="195" t="s">
        <v>175</v>
      </c>
      <c r="F21" s="196">
        <v>678977.30942395632</v>
      </c>
      <c r="I21" s="196">
        <v>576192.79626931064</v>
      </c>
      <c r="J21" s="196">
        <v>30813.143242823509</v>
      </c>
      <c r="K21" s="196">
        <v>71971.369911822156</v>
      </c>
      <c r="L21" s="196">
        <v>0</v>
      </c>
    </row>
    <row r="22" spans="2:12" s="197" customFormat="1" ht="12" customHeight="1">
      <c r="B22" s="197" t="s">
        <v>7</v>
      </c>
      <c r="C22" s="110"/>
      <c r="F22" s="198">
        <v>22515849.031589996</v>
      </c>
      <c r="I22" s="198">
        <v>10834806.858946441</v>
      </c>
      <c r="J22" s="198">
        <v>7303799.3632388366</v>
      </c>
      <c r="K22" s="198">
        <v>4360398.8094047187</v>
      </c>
      <c r="L22" s="198">
        <v>16844</v>
      </c>
    </row>
    <row r="23" spans="2:12" s="194" customFormat="1" ht="12" customHeight="1">
      <c r="B23" s="194" t="s">
        <v>186</v>
      </c>
      <c r="C23" s="81">
        <v>0</v>
      </c>
    </row>
    <row r="24" spans="2:12" s="194" customFormat="1" ht="12" customHeight="1">
      <c r="B24" s="199"/>
      <c r="C24" s="98"/>
      <c r="F24" s="200"/>
    </row>
    <row r="25" spans="2:12" s="194" customFormat="1" ht="12" customHeight="1">
      <c r="B25" s="159" t="s">
        <v>191</v>
      </c>
      <c r="C25" s="98"/>
    </row>
    <row r="26" spans="2:12" s="194" customFormat="1" ht="12" customHeight="1">
      <c r="C26" s="195"/>
      <c r="I26" s="201"/>
      <c r="J26" s="201"/>
      <c r="K26" s="201"/>
      <c r="L26" s="201"/>
    </row>
    <row r="27" spans="2:12" s="194" customFormat="1" ht="12" customHeight="1">
      <c r="B27" s="194" t="s">
        <v>277</v>
      </c>
      <c r="C27" s="195" t="s">
        <v>175</v>
      </c>
      <c r="F27" s="80">
        <v>1.7961577849522111E-3</v>
      </c>
      <c r="I27" s="80">
        <v>3.4732519722577141E-3</v>
      </c>
      <c r="J27" s="80">
        <v>2.9321662015932516E-4</v>
      </c>
      <c r="K27" s="80">
        <v>1.532905352555288E-4</v>
      </c>
      <c r="L27" s="80">
        <v>0</v>
      </c>
    </row>
    <row r="28" spans="2:12" s="194" customFormat="1" ht="12" customHeight="1">
      <c r="B28" s="194" t="s">
        <v>278</v>
      </c>
      <c r="C28" s="195" t="s">
        <v>175</v>
      </c>
      <c r="F28" s="80">
        <v>0.5038861795660553</v>
      </c>
      <c r="I28" s="80">
        <v>0.55550362127513919</v>
      </c>
      <c r="J28" s="80">
        <v>0.45563352356492498</v>
      </c>
      <c r="K28" s="80">
        <v>0.45462739284561537</v>
      </c>
      <c r="L28" s="80">
        <v>0.97590361445783136</v>
      </c>
    </row>
    <row r="29" spans="2:12" s="194" customFormat="1" ht="12" customHeight="1">
      <c r="B29" s="194" t="s">
        <v>279</v>
      </c>
      <c r="C29" s="195" t="s">
        <v>175</v>
      </c>
      <c r="F29" s="80">
        <v>0.12896182243669199</v>
      </c>
      <c r="I29" s="80">
        <v>0.12690075355979577</v>
      </c>
      <c r="J29" s="80">
        <v>0.11715911891729149</v>
      </c>
      <c r="K29" s="80">
        <v>0.1542581817593294</v>
      </c>
      <c r="L29" s="80">
        <v>2.4096385542168666E-2</v>
      </c>
    </row>
    <row r="30" spans="2:12" s="194" customFormat="1" ht="12" customHeight="1">
      <c r="B30" s="194" t="s">
        <v>280</v>
      </c>
      <c r="C30" s="195" t="s">
        <v>175</v>
      </c>
      <c r="F30" s="80">
        <v>0.14936024754473112</v>
      </c>
      <c r="I30" s="80">
        <v>0.12642683373894789</v>
      </c>
      <c r="J30" s="80">
        <v>0.18820690492056316</v>
      </c>
      <c r="K30" s="80">
        <v>0.14185330617887304</v>
      </c>
      <c r="L30" s="80">
        <v>0</v>
      </c>
    </row>
    <row r="31" spans="2:12" s="194" customFormat="1" ht="12" customHeight="1">
      <c r="B31" s="194" t="s">
        <v>281</v>
      </c>
      <c r="C31" s="195" t="s">
        <v>175</v>
      </c>
      <c r="F31" s="80">
        <v>0.18584006495589625</v>
      </c>
      <c r="I31" s="80">
        <v>0.13451574550178347</v>
      </c>
      <c r="J31" s="80">
        <v>0.23448845316137856</v>
      </c>
      <c r="K31" s="80">
        <v>0.2326021435228188</v>
      </c>
      <c r="L31" s="80">
        <v>0</v>
      </c>
    </row>
    <row r="32" spans="2:12" s="194" customFormat="1" ht="12" customHeight="1">
      <c r="B32" s="194" t="s">
        <v>282</v>
      </c>
      <c r="C32" s="195" t="s">
        <v>175</v>
      </c>
      <c r="F32" s="80">
        <v>3.0155527711672934E-2</v>
      </c>
      <c r="I32" s="80">
        <v>5.3179793952075921E-2</v>
      </c>
      <c r="J32" s="80">
        <v>4.2187828156823245E-3</v>
      </c>
      <c r="K32" s="80">
        <v>1.6505685158107748E-2</v>
      </c>
      <c r="L32" s="80">
        <v>0</v>
      </c>
    </row>
    <row r="33" spans="2:12" s="194" customFormat="1" ht="12" customHeight="1">
      <c r="C33" s="195"/>
      <c r="F33" s="165">
        <v>1</v>
      </c>
      <c r="I33" s="165">
        <v>1</v>
      </c>
      <c r="J33" s="165">
        <v>0.99999999999999978</v>
      </c>
      <c r="K33" s="165">
        <v>1</v>
      </c>
      <c r="L33" s="165">
        <v>1</v>
      </c>
    </row>
    <row r="34" spans="2:12" s="194" customFormat="1" ht="12" customHeight="1">
      <c r="B34" s="197"/>
      <c r="C34" s="197"/>
      <c r="D34" s="197"/>
      <c r="E34" s="197"/>
      <c r="F34" s="197"/>
      <c r="G34" s="197"/>
      <c r="H34" s="197"/>
    </row>
    <row r="35" spans="2:12" s="194" customFormat="1" ht="12" customHeight="1"/>
    <row r="36" spans="2:12" s="194" customFormat="1" ht="12" customHeight="1">
      <c r="C36" s="195"/>
      <c r="I36" s="201"/>
    </row>
    <row r="37" spans="2:12" ht="12" customHeight="1">
      <c r="B37" s="158" t="s">
        <v>86</v>
      </c>
      <c r="C37" s="75" t="s">
        <v>192</v>
      </c>
      <c r="D37" s="75"/>
      <c r="E37" s="75"/>
      <c r="F37" s="75" t="s">
        <v>7</v>
      </c>
      <c r="G37" s="73"/>
      <c r="H37" s="73"/>
      <c r="I37" s="73" t="s">
        <v>85</v>
      </c>
      <c r="J37" s="73" t="s">
        <v>88</v>
      </c>
      <c r="K37" s="73" t="s">
        <v>90</v>
      </c>
      <c r="L37" s="73" t="s">
        <v>92</v>
      </c>
    </row>
    <row r="39" spans="2:12" ht="12" customHeight="1">
      <c r="B39" s="159" t="s">
        <v>135</v>
      </c>
    </row>
    <row r="40" spans="2:12" ht="12" customHeight="1">
      <c r="B40" s="68" t="s">
        <v>138</v>
      </c>
      <c r="C40" s="98" t="s">
        <v>274</v>
      </c>
      <c r="F40" s="85">
        <v>0</v>
      </c>
      <c r="I40" s="202">
        <v>0</v>
      </c>
      <c r="J40" s="202">
        <v>0</v>
      </c>
      <c r="K40" s="202">
        <v>0</v>
      </c>
      <c r="L40" s="202">
        <v>0</v>
      </c>
    </row>
    <row r="41" spans="2:12" ht="12" customHeight="1">
      <c r="B41" s="68" t="s">
        <v>140</v>
      </c>
      <c r="C41" s="98" t="s">
        <v>274</v>
      </c>
      <c r="F41" s="85">
        <v>0</v>
      </c>
      <c r="I41" s="202">
        <v>0</v>
      </c>
      <c r="J41" s="202">
        <v>0</v>
      </c>
      <c r="K41" s="202">
        <v>0</v>
      </c>
      <c r="L41" s="202">
        <v>0</v>
      </c>
    </row>
    <row r="42" spans="2:12" ht="12" customHeight="1">
      <c r="B42" s="68" t="s">
        <v>142</v>
      </c>
      <c r="C42" s="98" t="s">
        <v>275</v>
      </c>
      <c r="F42" s="85">
        <v>9653.5030494445655</v>
      </c>
      <c r="I42" s="202">
        <v>8888.5085560494408</v>
      </c>
      <c r="J42" s="202">
        <v>595.27564766679779</v>
      </c>
      <c r="K42" s="202">
        <v>169.71884572832656</v>
      </c>
      <c r="L42" s="202">
        <v>0</v>
      </c>
    </row>
    <row r="43" spans="2:12" ht="12" customHeight="1">
      <c r="B43" s="68" t="s">
        <v>144</v>
      </c>
      <c r="C43" s="98" t="s">
        <v>274</v>
      </c>
      <c r="F43" s="85">
        <v>0</v>
      </c>
      <c r="I43" s="202">
        <v>0</v>
      </c>
      <c r="J43" s="202">
        <v>0</v>
      </c>
      <c r="K43" s="202">
        <v>0</v>
      </c>
      <c r="L43" s="202">
        <v>0</v>
      </c>
    </row>
    <row r="44" spans="2:12" ht="12" customHeight="1">
      <c r="B44" s="68" t="s">
        <v>145</v>
      </c>
      <c r="C44" s="98" t="s">
        <v>275</v>
      </c>
      <c r="F44" s="85">
        <v>8186.6907557371469</v>
      </c>
      <c r="I44" s="202">
        <v>8051.6790127637496</v>
      </c>
      <c r="J44" s="202">
        <v>108.41554054628074</v>
      </c>
      <c r="K44" s="202">
        <v>26.596202427117035</v>
      </c>
      <c r="L44" s="202">
        <v>0</v>
      </c>
    </row>
    <row r="45" spans="2:12" ht="12" customHeight="1">
      <c r="B45" s="68" t="s">
        <v>146</v>
      </c>
      <c r="C45" s="98" t="s">
        <v>274</v>
      </c>
      <c r="F45" s="85">
        <v>0</v>
      </c>
      <c r="I45" s="202">
        <v>0</v>
      </c>
      <c r="J45" s="202">
        <v>0</v>
      </c>
      <c r="K45" s="202">
        <v>0</v>
      </c>
      <c r="L45" s="202">
        <v>0</v>
      </c>
    </row>
    <row r="46" spans="2:12" ht="12" customHeight="1">
      <c r="B46" s="68" t="s">
        <v>147</v>
      </c>
      <c r="C46" s="98" t="s">
        <v>275</v>
      </c>
      <c r="F46" s="85">
        <v>2941.2119764269855</v>
      </c>
      <c r="I46" s="202">
        <v>2487.9991868960542</v>
      </c>
      <c r="J46" s="202">
        <v>314.10830510051477</v>
      </c>
      <c r="K46" s="202">
        <v>139.10448443041639</v>
      </c>
      <c r="L46" s="202">
        <v>0</v>
      </c>
    </row>
    <row r="47" spans="2:12" ht="12" customHeight="1">
      <c r="B47" s="68" t="s">
        <v>148</v>
      </c>
      <c r="C47" s="98" t="s">
        <v>275</v>
      </c>
      <c r="F47" s="85">
        <v>8488.6950047808132</v>
      </c>
      <c r="I47" s="202">
        <v>7545.1989469465507</v>
      </c>
      <c r="J47" s="202">
        <v>715.52036593493085</v>
      </c>
      <c r="K47" s="202">
        <v>227.97569189933094</v>
      </c>
      <c r="L47" s="202">
        <v>0</v>
      </c>
    </row>
    <row r="48" spans="2:12" ht="12" customHeight="1">
      <c r="B48" s="68" t="s">
        <v>261</v>
      </c>
      <c r="C48" s="98" t="s">
        <v>276</v>
      </c>
      <c r="F48" s="85">
        <v>5075.0522651539623</v>
      </c>
      <c r="I48" s="202">
        <v>4832.7878499998305</v>
      </c>
      <c r="J48" s="202">
        <v>184.41948381612812</v>
      </c>
      <c r="K48" s="202">
        <v>57.844931338003427</v>
      </c>
      <c r="L48" s="202">
        <v>0</v>
      </c>
    </row>
    <row r="49" spans="2:12" ht="12" customHeight="1">
      <c r="B49" s="68" t="s">
        <v>262</v>
      </c>
      <c r="C49" s="98" t="s">
        <v>276</v>
      </c>
      <c r="F49" s="85">
        <v>6096.864471355605</v>
      </c>
      <c r="I49" s="202">
        <v>5825.8407392115087</v>
      </c>
      <c r="J49" s="202">
        <v>223.85602054607074</v>
      </c>
      <c r="K49" s="202">
        <v>47.167711598025434</v>
      </c>
      <c r="L49" s="202">
        <v>0</v>
      </c>
    </row>
    <row r="50" spans="2:12" ht="12" customHeight="1">
      <c r="F50" s="86">
        <v>40442.017522899077</v>
      </c>
      <c r="I50" s="86">
        <v>37632.014291867134</v>
      </c>
      <c r="J50" s="86">
        <v>2141.5953636107229</v>
      </c>
      <c r="K50" s="86">
        <v>668.40786742121986</v>
      </c>
      <c r="L50" s="86">
        <v>0</v>
      </c>
    </row>
    <row r="51" spans="2:12" ht="12" customHeight="1">
      <c r="F51" s="86"/>
      <c r="I51" s="86"/>
      <c r="J51" s="86"/>
      <c r="K51" s="86"/>
      <c r="L51" s="86"/>
    </row>
    <row r="52" spans="2:12" ht="12" customHeight="1">
      <c r="B52" s="158" t="s">
        <v>89</v>
      </c>
      <c r="C52" s="75" t="s">
        <v>192</v>
      </c>
      <c r="D52" s="75"/>
      <c r="E52" s="75"/>
      <c r="F52" s="75" t="s">
        <v>7</v>
      </c>
      <c r="G52" s="73"/>
      <c r="H52" s="73"/>
      <c r="I52" s="73" t="s">
        <v>85</v>
      </c>
      <c r="J52" s="73" t="s">
        <v>88</v>
      </c>
      <c r="K52" s="73" t="s">
        <v>90</v>
      </c>
      <c r="L52" s="73" t="s">
        <v>92</v>
      </c>
    </row>
    <row r="54" spans="2:12" ht="12" customHeight="1">
      <c r="B54" s="159" t="s">
        <v>135</v>
      </c>
    </row>
    <row r="55" spans="2:12" ht="12" customHeight="1">
      <c r="B55" s="68" t="s">
        <v>138</v>
      </c>
      <c r="C55" s="98" t="s">
        <v>274</v>
      </c>
      <c r="F55" s="85">
        <v>0</v>
      </c>
      <c r="I55" s="202">
        <v>0</v>
      </c>
      <c r="J55" s="202">
        <v>0</v>
      </c>
      <c r="K55" s="202">
        <v>0</v>
      </c>
      <c r="L55" s="202">
        <v>0</v>
      </c>
    </row>
    <row r="56" spans="2:12" ht="12" customHeight="1">
      <c r="B56" s="68" t="s">
        <v>140</v>
      </c>
      <c r="C56" s="98" t="s">
        <v>274</v>
      </c>
      <c r="F56" s="85">
        <v>0</v>
      </c>
      <c r="I56" s="202">
        <v>0</v>
      </c>
      <c r="J56" s="202">
        <v>0</v>
      </c>
      <c r="K56" s="202">
        <v>0</v>
      </c>
      <c r="L56" s="202">
        <v>0</v>
      </c>
    </row>
    <row r="57" spans="2:12" ht="12" customHeight="1">
      <c r="B57" s="68" t="s">
        <v>142</v>
      </c>
      <c r="C57" s="98" t="s">
        <v>275</v>
      </c>
      <c r="F57" s="85">
        <v>2849964.5072474885</v>
      </c>
      <c r="I57" s="202">
        <v>1421606.8197928471</v>
      </c>
      <c r="J57" s="202">
        <v>925007.39109344815</v>
      </c>
      <c r="K57" s="202">
        <v>503350.296361193</v>
      </c>
      <c r="L57" s="202">
        <v>0</v>
      </c>
    </row>
    <row r="58" spans="2:12" ht="12" customHeight="1">
      <c r="B58" s="68" t="s">
        <v>144</v>
      </c>
      <c r="C58" s="98" t="s">
        <v>274</v>
      </c>
      <c r="F58" s="85">
        <v>0</v>
      </c>
      <c r="I58" s="202">
        <v>0</v>
      </c>
      <c r="J58" s="202">
        <v>0</v>
      </c>
      <c r="K58" s="202">
        <v>0</v>
      </c>
      <c r="L58" s="202">
        <v>0</v>
      </c>
    </row>
    <row r="59" spans="2:12" ht="12" customHeight="1">
      <c r="B59" s="68" t="s">
        <v>145</v>
      </c>
      <c r="C59" s="98" t="s">
        <v>275</v>
      </c>
      <c r="F59" s="85">
        <v>1535113.4963223538</v>
      </c>
      <c r="I59" s="202">
        <v>1287766.3022034916</v>
      </c>
      <c r="J59" s="202">
        <v>168468.4678564831</v>
      </c>
      <c r="K59" s="202">
        <v>78878.726262379219</v>
      </c>
      <c r="L59" s="202">
        <v>0</v>
      </c>
    </row>
    <row r="60" spans="2:12" ht="12" customHeight="1">
      <c r="B60" s="68" t="s">
        <v>146</v>
      </c>
      <c r="C60" s="98" t="s">
        <v>274</v>
      </c>
      <c r="F60" s="85">
        <v>3267.4756634048995</v>
      </c>
      <c r="I60" s="202">
        <v>0</v>
      </c>
      <c r="J60" s="202">
        <v>0</v>
      </c>
      <c r="K60" s="202">
        <v>0</v>
      </c>
      <c r="L60" s="202">
        <v>3267.4756634048995</v>
      </c>
    </row>
    <row r="61" spans="2:12" ht="12" customHeight="1">
      <c r="B61" s="68" t="s">
        <v>147</v>
      </c>
      <c r="C61" s="98" t="s">
        <v>275</v>
      </c>
      <c r="F61" s="85">
        <v>1311747.2615771482</v>
      </c>
      <c r="I61" s="202">
        <v>397924.64499831834</v>
      </c>
      <c r="J61" s="202">
        <v>488097.41329187906</v>
      </c>
      <c r="K61" s="202">
        <v>412554.55846842821</v>
      </c>
      <c r="L61" s="202">
        <v>13170.644818522813</v>
      </c>
    </row>
    <row r="62" spans="2:12" ht="12" customHeight="1">
      <c r="B62" s="68" t="s">
        <v>148</v>
      </c>
      <c r="C62" s="98" t="s">
        <v>275</v>
      </c>
      <c r="F62" s="85">
        <v>2994746.2925948598</v>
      </c>
      <c r="I62" s="202">
        <v>1206761.0906863329</v>
      </c>
      <c r="J62" s="202">
        <v>1111857.3883576253</v>
      </c>
      <c r="K62" s="202">
        <v>676127.81355090172</v>
      </c>
      <c r="L62" s="202">
        <v>0</v>
      </c>
    </row>
    <row r="63" spans="2:12" ht="12" customHeight="1">
      <c r="B63" s="68" t="s">
        <v>261</v>
      </c>
      <c r="C63" s="98" t="s">
        <v>276</v>
      </c>
      <c r="F63" s="85">
        <v>1231072.4942101466</v>
      </c>
      <c r="I63" s="202">
        <v>772944.54101592663</v>
      </c>
      <c r="J63" s="202">
        <v>286572.08851090696</v>
      </c>
      <c r="K63" s="202">
        <v>171555.86468331312</v>
      </c>
      <c r="L63" s="202">
        <v>0</v>
      </c>
    </row>
    <row r="64" spans="2:12" ht="12" customHeight="1">
      <c r="B64" s="68" t="s">
        <v>262</v>
      </c>
      <c r="C64" s="98" t="s">
        <v>276</v>
      </c>
      <c r="F64" s="85">
        <v>1419513.62059855</v>
      </c>
      <c r="I64" s="202">
        <v>931771.04726454813</v>
      </c>
      <c r="J64" s="202">
        <v>347853.09017342434</v>
      </c>
      <c r="K64" s="202">
        <v>139889.48316057745</v>
      </c>
      <c r="L64" s="202">
        <v>0</v>
      </c>
    </row>
    <row r="65" spans="2:12" ht="12" customHeight="1">
      <c r="F65" s="86">
        <v>11345425.148213953</v>
      </c>
      <c r="I65" s="86">
        <v>6018774.4459614642</v>
      </c>
      <c r="J65" s="86">
        <v>3327855.8392837667</v>
      </c>
      <c r="K65" s="86">
        <v>1982356.7424867926</v>
      </c>
      <c r="L65" s="86">
        <v>16438.120481927712</v>
      </c>
    </row>
    <row r="67" spans="2:12" ht="12" customHeight="1">
      <c r="B67" s="158" t="s">
        <v>91</v>
      </c>
      <c r="C67" s="75" t="s">
        <v>192</v>
      </c>
      <c r="D67" s="75"/>
      <c r="E67" s="75"/>
      <c r="F67" s="75" t="s">
        <v>7</v>
      </c>
      <c r="G67" s="73"/>
      <c r="H67" s="73"/>
      <c r="I67" s="73" t="s">
        <v>85</v>
      </c>
      <c r="J67" s="73" t="s">
        <v>88</v>
      </c>
      <c r="K67" s="73" t="s">
        <v>90</v>
      </c>
      <c r="L67" s="73" t="s">
        <v>92</v>
      </c>
    </row>
    <row r="69" spans="2:12" ht="12" customHeight="1">
      <c r="B69" s="159" t="s">
        <v>135</v>
      </c>
    </row>
    <row r="70" spans="2:12" ht="12" customHeight="1">
      <c r="B70" s="68" t="s">
        <v>138</v>
      </c>
      <c r="C70" s="98" t="s">
        <v>274</v>
      </c>
      <c r="F70" s="85">
        <v>0</v>
      </c>
      <c r="I70" s="202">
        <v>0</v>
      </c>
      <c r="J70" s="202">
        <v>0</v>
      </c>
      <c r="K70" s="202">
        <v>0</v>
      </c>
      <c r="L70" s="202">
        <v>0</v>
      </c>
    </row>
    <row r="71" spans="2:12" ht="12" customHeight="1">
      <c r="B71" s="68" t="s">
        <v>140</v>
      </c>
      <c r="C71" s="98" t="s">
        <v>274</v>
      </c>
      <c r="F71" s="85">
        <v>0</v>
      </c>
      <c r="I71" s="202">
        <v>0</v>
      </c>
      <c r="J71" s="202">
        <v>0</v>
      </c>
      <c r="K71" s="202">
        <v>0</v>
      </c>
      <c r="L71" s="202">
        <v>0</v>
      </c>
    </row>
    <row r="72" spans="2:12" ht="12" customHeight="1">
      <c r="B72" s="68" t="s">
        <v>142</v>
      </c>
      <c r="C72" s="98" t="s">
        <v>275</v>
      </c>
      <c r="F72" s="85">
        <v>733397.26764773042</v>
      </c>
      <c r="I72" s="202">
        <v>324755.71677345387</v>
      </c>
      <c r="J72" s="202">
        <v>237851.35493228986</v>
      </c>
      <c r="K72" s="202">
        <v>170790.19594198672</v>
      </c>
      <c r="L72" s="202">
        <v>0</v>
      </c>
    </row>
    <row r="73" spans="2:12" ht="12" customHeight="1">
      <c r="B73" s="68" t="s">
        <v>144</v>
      </c>
      <c r="C73" s="98" t="s">
        <v>274</v>
      </c>
      <c r="F73" s="85">
        <v>0</v>
      </c>
      <c r="I73" s="202">
        <v>0</v>
      </c>
      <c r="J73" s="202">
        <v>0</v>
      </c>
      <c r="K73" s="202">
        <v>0</v>
      </c>
      <c r="L73" s="202">
        <v>0</v>
      </c>
    </row>
    <row r="74" spans="2:12" ht="12" customHeight="1">
      <c r="B74" s="68" t="s">
        <v>145</v>
      </c>
      <c r="C74" s="98" t="s">
        <v>275</v>
      </c>
      <c r="F74" s="85">
        <v>364263.97984951764</v>
      </c>
      <c r="I74" s="202">
        <v>294180.82601048262</v>
      </c>
      <c r="J74" s="202">
        <v>43319.062884096835</v>
      </c>
      <c r="K74" s="202">
        <v>26764.090954938227</v>
      </c>
      <c r="L74" s="202">
        <v>0</v>
      </c>
    </row>
    <row r="75" spans="2:12" ht="12" customHeight="1">
      <c r="B75" s="68" t="s">
        <v>146</v>
      </c>
      <c r="C75" s="98" t="s">
        <v>274</v>
      </c>
      <c r="F75" s="85">
        <v>80.678411442096234</v>
      </c>
      <c r="I75" s="202">
        <v>0</v>
      </c>
      <c r="J75" s="202">
        <v>0</v>
      </c>
      <c r="K75" s="202">
        <v>0</v>
      </c>
      <c r="L75" s="202">
        <v>80.678411442096234</v>
      </c>
    </row>
    <row r="76" spans="2:12" ht="12" customHeight="1">
      <c r="B76" s="68" t="s">
        <v>147</v>
      </c>
      <c r="C76" s="98" t="s">
        <v>275</v>
      </c>
      <c r="F76" s="85">
        <v>356717.47396130796</v>
      </c>
      <c r="I76" s="202">
        <v>90902.984924539021</v>
      </c>
      <c r="J76" s="202">
        <v>125506.70644175528</v>
      </c>
      <c r="K76" s="202">
        <v>139982.58148838347</v>
      </c>
      <c r="L76" s="202">
        <v>325.20110663019273</v>
      </c>
    </row>
    <row r="77" spans="2:12" ht="12" customHeight="1">
      <c r="B77" s="68" t="s">
        <v>148</v>
      </c>
      <c r="C77" s="98" t="s">
        <v>275</v>
      </c>
      <c r="F77" s="85">
        <v>790987.50831349113</v>
      </c>
      <c r="I77" s="202">
        <v>275675.7758360093</v>
      </c>
      <c r="J77" s="202">
        <v>285896.94402303628</v>
      </c>
      <c r="K77" s="202">
        <v>229414.78845444557</v>
      </c>
      <c r="L77" s="202">
        <v>0</v>
      </c>
    </row>
    <row r="78" spans="2:12" ht="12" customHeight="1">
      <c r="B78" s="68" t="s">
        <v>261</v>
      </c>
      <c r="C78" s="98" t="s">
        <v>276</v>
      </c>
      <c r="F78" s="85">
        <v>308471.20803244674</v>
      </c>
      <c r="I78" s="202">
        <v>176573.54688290905</v>
      </c>
      <c r="J78" s="202">
        <v>73687.583682463097</v>
      </c>
      <c r="K78" s="202">
        <v>58210.077467074603</v>
      </c>
      <c r="L78" s="202">
        <v>0</v>
      </c>
    </row>
    <row r="79" spans="2:12" ht="12" customHeight="1">
      <c r="B79" s="68" t="s">
        <v>262</v>
      </c>
      <c r="C79" s="98" t="s">
        <v>276</v>
      </c>
      <c r="F79" s="85">
        <v>349766.80860733672</v>
      </c>
      <c r="I79" s="202">
        <v>212856.30464775336</v>
      </c>
      <c r="J79" s="202">
        <v>89445.04618209535</v>
      </c>
      <c r="K79" s="202">
        <v>47465.457777487994</v>
      </c>
      <c r="L79" s="202">
        <v>0</v>
      </c>
    </row>
    <row r="80" spans="2:12" ht="12" customHeight="1">
      <c r="F80" s="86">
        <v>2903684.9248232725</v>
      </c>
      <c r="I80" s="86">
        <v>1374945.1550751473</v>
      </c>
      <c r="J80" s="86">
        <v>855706.69814573671</v>
      </c>
      <c r="K80" s="86">
        <v>672627.19208431663</v>
      </c>
      <c r="L80" s="86">
        <v>405.87951807228899</v>
      </c>
    </row>
    <row r="81" spans="2:12" ht="12" customHeight="1">
      <c r="F81" s="86"/>
      <c r="I81" s="86"/>
      <c r="J81" s="86"/>
      <c r="K81" s="86"/>
      <c r="L81" s="86"/>
    </row>
    <row r="82" spans="2:12" ht="12" customHeight="1">
      <c r="B82" s="158" t="s">
        <v>93</v>
      </c>
      <c r="C82" s="75" t="s">
        <v>192</v>
      </c>
      <c r="D82" s="75"/>
      <c r="E82" s="75"/>
      <c r="F82" s="75" t="s">
        <v>7</v>
      </c>
      <c r="G82" s="73"/>
      <c r="H82" s="73"/>
      <c r="I82" s="73" t="s">
        <v>85</v>
      </c>
      <c r="J82" s="73" t="s">
        <v>88</v>
      </c>
      <c r="K82" s="73" t="s">
        <v>90</v>
      </c>
      <c r="L82" s="73" t="s">
        <v>92</v>
      </c>
    </row>
    <row r="84" spans="2:12" ht="12" customHeight="1">
      <c r="B84" s="159" t="s">
        <v>135</v>
      </c>
    </row>
    <row r="85" spans="2:12" ht="12" customHeight="1">
      <c r="B85" s="68" t="s">
        <v>138</v>
      </c>
      <c r="C85" s="98" t="s">
        <v>274</v>
      </c>
      <c r="F85" s="85">
        <v>332786.14814062481</v>
      </c>
      <c r="I85" s="202">
        <v>62920.628866957188</v>
      </c>
      <c r="J85" s="202">
        <v>209642.27154966822</v>
      </c>
      <c r="K85" s="202">
        <v>60223.24772399936</v>
      </c>
      <c r="L85" s="202">
        <v>0</v>
      </c>
    </row>
    <row r="86" spans="2:12" ht="12" customHeight="1">
      <c r="B86" s="68" t="s">
        <v>140</v>
      </c>
      <c r="C86" s="98" t="s">
        <v>274</v>
      </c>
      <c r="F86" s="85">
        <v>261479.24693621846</v>
      </c>
      <c r="I86" s="202">
        <v>189932.55113969327</v>
      </c>
      <c r="J86" s="202">
        <v>33283.906099233689</v>
      </c>
      <c r="K86" s="202">
        <v>38262.789697291504</v>
      </c>
      <c r="L86" s="202">
        <v>0</v>
      </c>
    </row>
    <row r="87" spans="2:12" ht="12" customHeight="1">
      <c r="B87" s="68" t="s">
        <v>142</v>
      </c>
      <c r="C87" s="98" t="s">
        <v>275</v>
      </c>
      <c r="F87" s="85">
        <v>0</v>
      </c>
      <c r="I87" s="202">
        <v>0</v>
      </c>
      <c r="J87" s="202">
        <v>0</v>
      </c>
      <c r="K87" s="202">
        <v>0</v>
      </c>
      <c r="L87" s="202">
        <v>0</v>
      </c>
    </row>
    <row r="88" spans="2:12" ht="12" customHeight="1">
      <c r="B88" s="68" t="s">
        <v>144</v>
      </c>
      <c r="C88" s="98" t="s">
        <v>274</v>
      </c>
      <c r="F88" s="85">
        <v>1193210.2290448025</v>
      </c>
      <c r="I88" s="202">
        <v>460601.28450884059</v>
      </c>
      <c r="J88" s="202">
        <v>560985.2681162213</v>
      </c>
      <c r="K88" s="202">
        <v>171623.67641974066</v>
      </c>
      <c r="L88" s="202">
        <v>0</v>
      </c>
    </row>
    <row r="89" spans="2:12" ht="12" customHeight="1">
      <c r="B89" s="68" t="s">
        <v>145</v>
      </c>
      <c r="C89" s="98" t="s">
        <v>275</v>
      </c>
      <c r="F89" s="85">
        <v>0</v>
      </c>
      <c r="I89" s="202">
        <v>0</v>
      </c>
      <c r="J89" s="202">
        <v>0</v>
      </c>
      <c r="K89" s="202">
        <v>0</v>
      </c>
      <c r="L89" s="202">
        <v>0</v>
      </c>
    </row>
    <row r="90" spans="2:12" ht="12" customHeight="1">
      <c r="B90" s="68" t="s">
        <v>146</v>
      </c>
      <c r="C90" s="98" t="s">
        <v>274</v>
      </c>
      <c r="F90" s="85">
        <v>1246973.040107562</v>
      </c>
      <c r="I90" s="202">
        <v>425046.9957984233</v>
      </c>
      <c r="J90" s="202">
        <v>507589.32040207053</v>
      </c>
      <c r="K90" s="202">
        <v>314336.72390706814</v>
      </c>
      <c r="L90" s="202">
        <v>0</v>
      </c>
    </row>
    <row r="91" spans="2:12" ht="12" customHeight="1">
      <c r="B91" s="68" t="s">
        <v>147</v>
      </c>
      <c r="C91" s="98" t="s">
        <v>275</v>
      </c>
      <c r="F91" s="85">
        <v>0</v>
      </c>
      <c r="I91" s="202">
        <v>0</v>
      </c>
      <c r="J91" s="202">
        <v>0</v>
      </c>
      <c r="K91" s="202">
        <v>0</v>
      </c>
      <c r="L91" s="202">
        <v>0</v>
      </c>
    </row>
    <row r="92" spans="2:12" ht="12" customHeight="1">
      <c r="B92" s="68" t="s">
        <v>148</v>
      </c>
      <c r="C92" s="98" t="s">
        <v>275</v>
      </c>
      <c r="F92" s="85">
        <v>0</v>
      </c>
      <c r="I92" s="202">
        <v>0</v>
      </c>
      <c r="J92" s="202">
        <v>0</v>
      </c>
      <c r="K92" s="202">
        <v>0</v>
      </c>
      <c r="L92" s="202">
        <v>0</v>
      </c>
    </row>
    <row r="93" spans="2:12" ht="12" customHeight="1">
      <c r="B93" s="68" t="s">
        <v>261</v>
      </c>
      <c r="C93" s="98" t="s">
        <v>276</v>
      </c>
      <c r="F93" s="85">
        <v>152171.04914628033</v>
      </c>
      <c r="I93" s="202">
        <v>104879.03421959757</v>
      </c>
      <c r="J93" s="202">
        <v>28513.652177557327</v>
      </c>
      <c r="K93" s="202">
        <v>18778.362749125441</v>
      </c>
      <c r="L93" s="202">
        <v>0</v>
      </c>
    </row>
    <row r="94" spans="2:12" ht="12" customHeight="1">
      <c r="B94" s="68" t="s">
        <v>262</v>
      </c>
      <c r="C94" s="98" t="s">
        <v>276</v>
      </c>
      <c r="F94" s="85">
        <v>176353.07166258851</v>
      </c>
      <c r="I94" s="202">
        <v>126429.83081612218</v>
      </c>
      <c r="J94" s="202">
        <v>34611.053971210473</v>
      </c>
      <c r="K94" s="202">
        <v>15312.186875255866</v>
      </c>
      <c r="L94" s="202">
        <v>0</v>
      </c>
    </row>
    <row r="95" spans="2:12" ht="12" customHeight="1">
      <c r="F95" s="86">
        <v>3362972.7850380763</v>
      </c>
      <c r="I95" s="86">
        <v>1369810.325349634</v>
      </c>
      <c r="J95" s="86">
        <v>1374625.4723159615</v>
      </c>
      <c r="K95" s="86">
        <v>618536.98737248103</v>
      </c>
      <c r="L95" s="86">
        <v>0</v>
      </c>
    </row>
    <row r="97" spans="2:12" ht="12" customHeight="1">
      <c r="B97" s="158" t="s">
        <v>94</v>
      </c>
      <c r="C97" s="75" t="s">
        <v>192</v>
      </c>
      <c r="D97" s="75"/>
      <c r="E97" s="75"/>
      <c r="F97" s="75" t="s">
        <v>7</v>
      </c>
      <c r="G97" s="73"/>
      <c r="H97" s="73"/>
      <c r="I97" s="73" t="s">
        <v>85</v>
      </c>
      <c r="J97" s="73" t="s">
        <v>88</v>
      </c>
      <c r="K97" s="73" t="s">
        <v>90</v>
      </c>
      <c r="L97" s="73" t="s">
        <v>92</v>
      </c>
    </row>
    <row r="99" spans="2:12" ht="12" customHeight="1">
      <c r="B99" s="159" t="s">
        <v>135</v>
      </c>
    </row>
    <row r="100" spans="2:12" ht="12" customHeight="1">
      <c r="B100" s="68" t="s">
        <v>138</v>
      </c>
      <c r="C100" s="98" t="s">
        <v>274</v>
      </c>
      <c r="F100" s="85">
        <v>426891.59557439847</v>
      </c>
      <c r="I100" s="202">
        <v>66946.351887260491</v>
      </c>
      <c r="J100" s="202">
        <v>261194.9439031893</v>
      </c>
      <c r="K100" s="202">
        <v>98750.299783948678</v>
      </c>
      <c r="L100" s="202">
        <v>0</v>
      </c>
    </row>
    <row r="101" spans="2:12" ht="12" customHeight="1">
      <c r="B101" s="68" t="s">
        <v>140</v>
      </c>
      <c r="C101" s="98" t="s">
        <v>274</v>
      </c>
      <c r="F101" s="85">
        <v>306294.21884832368</v>
      </c>
      <c r="I101" s="202">
        <v>202084.62045617678</v>
      </c>
      <c r="J101" s="202">
        <v>41468.678631488154</v>
      </c>
      <c r="K101" s="202">
        <v>62740.919760658748</v>
      </c>
      <c r="L101" s="202">
        <v>0</v>
      </c>
    </row>
    <row r="102" spans="2:12" ht="12" customHeight="1">
      <c r="B102" s="68" t="s">
        <v>142</v>
      </c>
      <c r="C102" s="98" t="s">
        <v>275</v>
      </c>
      <c r="F102" s="85">
        <v>0</v>
      </c>
      <c r="I102" s="202">
        <v>0</v>
      </c>
      <c r="J102" s="202">
        <v>0</v>
      </c>
      <c r="K102" s="202">
        <v>0</v>
      </c>
      <c r="L102" s="202">
        <v>0</v>
      </c>
    </row>
    <row r="103" spans="2:12" ht="12" customHeight="1">
      <c r="B103" s="68" t="s">
        <v>144</v>
      </c>
      <c r="C103" s="98" t="s">
        <v>274</v>
      </c>
      <c r="F103" s="85">
        <v>1470424.6578545114</v>
      </c>
      <c r="I103" s="202">
        <v>490071.00259047712</v>
      </c>
      <c r="J103" s="202">
        <v>698935.92810750066</v>
      </c>
      <c r="K103" s="202">
        <v>281417.72715653374</v>
      </c>
      <c r="L103" s="202">
        <v>0</v>
      </c>
    </row>
    <row r="104" spans="2:12" ht="12" customHeight="1">
      <c r="B104" s="68" t="s">
        <v>145</v>
      </c>
      <c r="C104" s="98" t="s">
        <v>275</v>
      </c>
      <c r="F104" s="85">
        <v>0</v>
      </c>
      <c r="I104" s="202">
        <v>0</v>
      </c>
      <c r="J104" s="202">
        <v>0</v>
      </c>
      <c r="K104" s="202">
        <v>0</v>
      </c>
      <c r="L104" s="202">
        <v>0</v>
      </c>
    </row>
    <row r="105" spans="2:12" ht="12" customHeight="1">
      <c r="B105" s="68" t="s">
        <v>146</v>
      </c>
      <c r="C105" s="98" t="s">
        <v>274</v>
      </c>
      <c r="F105" s="85">
        <v>1600081.0361099928</v>
      </c>
      <c r="I105" s="202">
        <v>452241.91591459955</v>
      </c>
      <c r="J105" s="202">
        <v>632409.49970753456</v>
      </c>
      <c r="K105" s="202">
        <v>515429.6204878586</v>
      </c>
      <c r="L105" s="202">
        <v>0</v>
      </c>
    </row>
    <row r="106" spans="2:12" ht="12" customHeight="1">
      <c r="B106" s="68" t="s">
        <v>147</v>
      </c>
      <c r="C106" s="98" t="s">
        <v>275</v>
      </c>
      <c r="F106" s="85">
        <v>0</v>
      </c>
      <c r="I106" s="202">
        <v>0</v>
      </c>
      <c r="J106" s="202">
        <v>0</v>
      </c>
      <c r="K106" s="202">
        <v>0</v>
      </c>
      <c r="L106" s="202">
        <v>0</v>
      </c>
    </row>
    <row r="107" spans="2:12" ht="12" customHeight="1">
      <c r="B107" s="68" t="s">
        <v>148</v>
      </c>
      <c r="C107" s="98" t="s">
        <v>275</v>
      </c>
      <c r="F107" s="85">
        <v>0</v>
      </c>
      <c r="I107" s="202">
        <v>0</v>
      </c>
      <c r="J107" s="202">
        <v>0</v>
      </c>
      <c r="K107" s="202">
        <v>0</v>
      </c>
      <c r="L107" s="202">
        <v>0</v>
      </c>
    </row>
    <row r="108" spans="2:12" ht="12" customHeight="1">
      <c r="B108" s="68" t="s">
        <v>261</v>
      </c>
      <c r="C108" s="98" t="s">
        <v>276</v>
      </c>
      <c r="F108" s="85">
        <v>177906.25883251306</v>
      </c>
      <c r="I108" s="202">
        <v>111589.29681563367</v>
      </c>
      <c r="J108" s="202">
        <v>35525.382004018466</v>
      </c>
      <c r="K108" s="202">
        <v>30791.580012860944</v>
      </c>
      <c r="L108" s="202">
        <v>0</v>
      </c>
    </row>
    <row r="109" spans="2:12" ht="12" customHeight="1">
      <c r="B109" s="68" t="s">
        <v>262</v>
      </c>
      <c r="C109" s="98" t="s">
        <v>276</v>
      </c>
      <c r="F109" s="85">
        <v>202749.07934809895</v>
      </c>
      <c r="I109" s="202">
        <v>134518.93433486979</v>
      </c>
      <c r="J109" s="202">
        <v>43122.182533205254</v>
      </c>
      <c r="K109" s="202">
        <v>25107.962480023907</v>
      </c>
      <c r="L109" s="202">
        <v>0</v>
      </c>
    </row>
    <row r="110" spans="2:12" ht="12" customHeight="1">
      <c r="F110" s="86">
        <v>4184346.846567838</v>
      </c>
      <c r="I110" s="86">
        <v>1457452.1219990174</v>
      </c>
      <c r="J110" s="86">
        <v>1712656.6148869365</v>
      </c>
      <c r="K110" s="86">
        <v>1014238.1096818846</v>
      </c>
      <c r="L110" s="86">
        <v>0</v>
      </c>
    </row>
    <row r="112" spans="2:12" ht="12" customHeight="1">
      <c r="B112" s="158" t="s">
        <v>95</v>
      </c>
      <c r="C112" s="75" t="s">
        <v>192</v>
      </c>
      <c r="D112" s="75"/>
      <c r="E112" s="75"/>
      <c r="F112" s="75" t="s">
        <v>7</v>
      </c>
      <c r="G112" s="73"/>
      <c r="H112" s="73"/>
      <c r="I112" s="73" t="s">
        <v>85</v>
      </c>
      <c r="J112" s="73" t="s">
        <v>88</v>
      </c>
      <c r="K112" s="73" t="s">
        <v>90</v>
      </c>
      <c r="L112" s="73" t="s">
        <v>92</v>
      </c>
    </row>
    <row r="114" spans="2:12" ht="12" customHeight="1">
      <c r="B114" s="159" t="s">
        <v>135</v>
      </c>
    </row>
    <row r="115" spans="2:12" ht="12" customHeight="1">
      <c r="B115" s="68" t="s">
        <v>138</v>
      </c>
      <c r="C115" s="98" t="s">
        <v>274</v>
      </c>
      <c r="F115" s="85">
        <v>38173.43224532585</v>
      </c>
      <c r="I115" s="202">
        <v>26466.73953243994</v>
      </c>
      <c r="J115" s="202">
        <v>4699.2708000147122</v>
      </c>
      <c r="K115" s="202">
        <v>7007.4219128711984</v>
      </c>
      <c r="L115" s="202">
        <v>0</v>
      </c>
    </row>
    <row r="116" spans="2:12" ht="12" customHeight="1">
      <c r="B116" s="68" t="s">
        <v>140</v>
      </c>
      <c r="C116" s="98" t="s">
        <v>274</v>
      </c>
      <c r="F116" s="85">
        <v>85090.883799742631</v>
      </c>
      <c r="I116" s="202">
        <v>79892.643323308672</v>
      </c>
      <c r="J116" s="202">
        <v>746.0808685499477</v>
      </c>
      <c r="K116" s="202">
        <v>4452.159607884013</v>
      </c>
      <c r="L116" s="202">
        <v>0</v>
      </c>
    </row>
    <row r="117" spans="2:12" ht="12" customHeight="1">
      <c r="B117" s="68" t="s">
        <v>142</v>
      </c>
      <c r="C117" s="98" t="s">
        <v>275</v>
      </c>
      <c r="F117" s="85">
        <v>0</v>
      </c>
      <c r="I117" s="202">
        <v>0</v>
      </c>
      <c r="J117" s="202">
        <v>0</v>
      </c>
      <c r="K117" s="202">
        <v>0</v>
      </c>
      <c r="L117" s="202">
        <v>0</v>
      </c>
    </row>
    <row r="118" spans="2:12" ht="12" customHeight="1">
      <c r="B118" s="68" t="s">
        <v>144</v>
      </c>
      <c r="C118" s="98" t="s">
        <v>274</v>
      </c>
      <c r="F118" s="85">
        <v>226290.45189167801</v>
      </c>
      <c r="I118" s="202">
        <v>193745.90567394433</v>
      </c>
      <c r="J118" s="202">
        <v>12574.857495151746</v>
      </c>
      <c r="K118" s="202">
        <v>19969.688722581912</v>
      </c>
      <c r="L118" s="202">
        <v>0</v>
      </c>
    </row>
    <row r="119" spans="2:12" ht="12" customHeight="1">
      <c r="B119" s="68" t="s">
        <v>145</v>
      </c>
      <c r="C119" s="98" t="s">
        <v>275</v>
      </c>
      <c r="F119" s="85">
        <v>0</v>
      </c>
      <c r="I119" s="202">
        <v>0</v>
      </c>
      <c r="J119" s="202">
        <v>0</v>
      </c>
      <c r="K119" s="202">
        <v>0</v>
      </c>
      <c r="L119" s="202">
        <v>0</v>
      </c>
    </row>
    <row r="120" spans="2:12" ht="12" customHeight="1">
      <c r="B120" s="68" t="s">
        <v>146</v>
      </c>
      <c r="C120" s="98" t="s">
        <v>274</v>
      </c>
      <c r="F120" s="85">
        <v>226743.82219271502</v>
      </c>
      <c r="I120" s="202">
        <v>178790.45917722385</v>
      </c>
      <c r="J120" s="202">
        <v>11377.951851660027</v>
      </c>
      <c r="K120" s="202">
        <v>36575.411163831115</v>
      </c>
      <c r="L120" s="202">
        <v>0</v>
      </c>
    </row>
    <row r="121" spans="2:12" ht="12" customHeight="1">
      <c r="B121" s="68" t="s">
        <v>147</v>
      </c>
      <c r="C121" s="98" t="s">
        <v>275</v>
      </c>
      <c r="F121" s="85">
        <v>0</v>
      </c>
      <c r="I121" s="202">
        <v>0</v>
      </c>
      <c r="J121" s="202">
        <v>0</v>
      </c>
      <c r="K121" s="202">
        <v>0</v>
      </c>
      <c r="L121" s="202">
        <v>0</v>
      </c>
    </row>
    <row r="122" spans="2:12" ht="12" customHeight="1">
      <c r="B122" s="68" t="s">
        <v>148</v>
      </c>
      <c r="C122" s="98" t="s">
        <v>275</v>
      </c>
      <c r="F122" s="85">
        <v>0</v>
      </c>
      <c r="I122" s="202">
        <v>0</v>
      </c>
      <c r="J122" s="202">
        <v>0</v>
      </c>
      <c r="K122" s="202">
        <v>0</v>
      </c>
      <c r="L122" s="202">
        <v>0</v>
      </c>
    </row>
    <row r="123" spans="2:12" ht="12" customHeight="1">
      <c r="B123" s="68" t="s">
        <v>261</v>
      </c>
      <c r="C123" s="98" t="s">
        <v>276</v>
      </c>
      <c r="F123" s="85">
        <v>46940.148285203526</v>
      </c>
      <c r="I123" s="202">
        <v>44115.993929006341</v>
      </c>
      <c r="J123" s="202">
        <v>639.15245760932089</v>
      </c>
      <c r="K123" s="202">
        <v>2185.0018985878637</v>
      </c>
      <c r="L123" s="202">
        <v>0</v>
      </c>
    </row>
    <row r="124" spans="2:12" ht="12" customHeight="1">
      <c r="B124" s="68" t="s">
        <v>262</v>
      </c>
      <c r="C124" s="98" t="s">
        <v>276</v>
      </c>
      <c r="F124" s="85">
        <v>55738.571009291372</v>
      </c>
      <c r="I124" s="202">
        <v>53181.054633387583</v>
      </c>
      <c r="J124" s="202">
        <v>775.82976983775211</v>
      </c>
      <c r="K124" s="202">
        <v>1781.6866060660386</v>
      </c>
      <c r="L124" s="202">
        <v>0</v>
      </c>
    </row>
    <row r="125" spans="2:12" ht="12" customHeight="1">
      <c r="F125" s="86">
        <v>678977.30942395632</v>
      </c>
      <c r="I125" s="86">
        <v>576192.79626931064</v>
      </c>
      <c r="J125" s="86">
        <v>30813.143242823509</v>
      </c>
      <c r="K125" s="86">
        <v>71971.369911822156</v>
      </c>
      <c r="L125" s="86">
        <v>0</v>
      </c>
    </row>
    <row r="264" ht="12.75" customHeight="1"/>
  </sheetData>
  <sheetProtection algorithmName="SHA-512" hashValue="BMXvO/39kL2b1HY8zqofg6Fc3hXT8yURIFrI0A4PVLbDYodlUXOHC2nX1+3h8vv6EMZDVPjy8m7fKkAaDyE+uw==" saltValue="Hj8P7U5AvvT63tGfN1eSNQ==" spinCount="100000" sheet="1" objects="1" scenarios="1"/>
  <conditionalFormatting sqref="C23">
    <cfRule type="cellIs" dxfId="43" priority="1" stopIfTrue="1" operator="equal">
      <formula>0</formula>
    </cfRule>
    <cfRule type="cellIs" dxfId="42" priority="2" stopIfTrue="1" operator="notEqual">
      <formula>0</formula>
    </cfRule>
  </conditionalFormatting>
  <pageMargins left="0.7" right="0.7" top="0.75" bottom="0.75" header="0.3" footer="0.3"/>
  <pageSetup paperSize="8"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pageSetUpPr fitToPage="1"/>
  </sheetPr>
  <dimension ref="A2:M329"/>
  <sheetViews>
    <sheetView showGridLines="0" workbookViewId="0">
      <selection sqref="A1:XFD1048576"/>
    </sheetView>
  </sheetViews>
  <sheetFormatPr defaultColWidth="9.140625" defaultRowHeight="12" customHeight="1"/>
  <cols>
    <col min="1" max="1" width="2.7109375" style="177" customWidth="1"/>
    <col min="2" max="2" width="46.42578125" style="68" customWidth="1"/>
    <col min="3" max="3" width="11.7109375" style="116" customWidth="1"/>
    <col min="4" max="4" width="32.42578125" style="68" customWidth="1"/>
    <col min="5" max="6" width="14.42578125" style="68" customWidth="1"/>
    <col min="7" max="8" width="11.42578125" style="68" customWidth="1"/>
    <col min="9" max="9" width="12.140625" style="68" customWidth="1"/>
    <col min="10" max="10" width="14.140625" style="68" customWidth="1"/>
    <col min="11" max="13" width="11.42578125" style="68" customWidth="1"/>
    <col min="14" max="14" width="2.7109375" style="68" customWidth="1"/>
    <col min="15" max="38" width="9.140625" style="68" customWidth="1"/>
    <col min="39" max="16384" width="9.140625" style="68"/>
  </cols>
  <sheetData>
    <row r="2" spans="1:13" ht="15" customHeight="1">
      <c r="B2" s="69" t="s">
        <v>283</v>
      </c>
    </row>
    <row r="3" spans="1:13" ht="12" customHeight="1">
      <c r="B3" s="70" t="s">
        <v>81</v>
      </c>
      <c r="C3" s="203"/>
      <c r="D3" s="71"/>
      <c r="E3" s="71"/>
      <c r="F3" s="71"/>
      <c r="G3" s="193" t="s">
        <v>85</v>
      </c>
      <c r="H3" s="193" t="s">
        <v>88</v>
      </c>
      <c r="I3" s="72" t="s">
        <v>90</v>
      </c>
      <c r="J3" s="72" t="s">
        <v>92</v>
      </c>
    </row>
    <row r="4" spans="1:13" ht="12" customHeight="1">
      <c r="B4" s="70"/>
      <c r="C4" s="203"/>
      <c r="D4" s="71"/>
      <c r="E4" s="71"/>
      <c r="F4" s="71"/>
      <c r="G4" s="204">
        <v>1</v>
      </c>
      <c r="H4" s="74">
        <v>2</v>
      </c>
      <c r="I4" s="74">
        <v>3</v>
      </c>
      <c r="J4" s="74">
        <v>4</v>
      </c>
    </row>
    <row r="7" spans="1:13" ht="12" customHeight="1">
      <c r="B7" s="205" t="s">
        <v>60</v>
      </c>
      <c r="C7" s="206"/>
      <c r="D7" s="207"/>
      <c r="E7" s="206"/>
      <c r="F7" s="206"/>
    </row>
    <row r="9" spans="1:13" ht="12" customHeight="1">
      <c r="B9" s="76" t="s">
        <v>230</v>
      </c>
    </row>
    <row r="10" spans="1:13" ht="12" customHeight="1">
      <c r="B10" s="76" t="s">
        <v>231</v>
      </c>
    </row>
    <row r="12" spans="1:13" s="211" customFormat="1" ht="24" customHeight="1">
      <c r="A12" s="208"/>
      <c r="B12" s="209" t="s">
        <v>86</v>
      </c>
      <c r="C12" s="206" t="s">
        <v>169</v>
      </c>
      <c r="D12" s="207" t="s">
        <v>192</v>
      </c>
      <c r="E12" s="210" t="s">
        <v>97</v>
      </c>
      <c r="F12" s="210" t="s">
        <v>242</v>
      </c>
      <c r="K12" s="68"/>
      <c r="L12" s="68"/>
      <c r="M12" s="68"/>
    </row>
    <row r="13" spans="1:13" ht="12" customHeight="1">
      <c r="G13" s="211"/>
    </row>
    <row r="14" spans="1:13" ht="12" customHeight="1">
      <c r="B14" s="159" t="s">
        <v>219</v>
      </c>
    </row>
    <row r="16" spans="1:13" ht="12" customHeight="1">
      <c r="B16" s="68" t="s">
        <v>127</v>
      </c>
      <c r="C16" s="195" t="s">
        <v>6</v>
      </c>
      <c r="G16" s="80">
        <v>3.5776895281027513E-5</v>
      </c>
      <c r="H16" s="80">
        <v>3.1927023945267961E-4</v>
      </c>
      <c r="I16" s="80">
        <v>2.1123785382340515E-4</v>
      </c>
      <c r="J16" s="80">
        <v>7.246376811594203E-3</v>
      </c>
    </row>
    <row r="17" spans="1:10" ht="12" customHeight="1">
      <c r="B17" s="68" t="s">
        <v>34</v>
      </c>
      <c r="C17" s="195" t="s">
        <v>6</v>
      </c>
      <c r="G17" s="80">
        <v>3.97781531653981E-3</v>
      </c>
      <c r="H17" s="80">
        <v>4.3380338604340375E-4</v>
      </c>
      <c r="I17" s="80">
        <v>2.0543075458889036E-4</v>
      </c>
      <c r="J17" s="80">
        <v>0</v>
      </c>
    </row>
    <row r="18" spans="1:10" ht="12" customHeight="1">
      <c r="B18" s="68" t="s">
        <v>130</v>
      </c>
      <c r="C18" s="195" t="s">
        <v>6</v>
      </c>
      <c r="G18" s="80">
        <v>9.9235636833542879E-3</v>
      </c>
      <c r="H18" s="80">
        <v>3.6196191656070738E-3</v>
      </c>
      <c r="I18" s="80">
        <v>3.6394304341147892E-3</v>
      </c>
      <c r="J18" s="80">
        <v>1.5485821299896381E-2</v>
      </c>
    </row>
    <row r="19" spans="1:10" ht="12" customHeight="1">
      <c r="B19" s="68" t="s">
        <v>52</v>
      </c>
      <c r="C19" s="195" t="s">
        <v>6</v>
      </c>
      <c r="G19" s="80">
        <v>5.6404048005025166E-3</v>
      </c>
      <c r="H19" s="80">
        <v>3.171775972189182E-3</v>
      </c>
      <c r="I19" s="80">
        <v>3.4883169510396385E-3</v>
      </c>
      <c r="J19" s="80">
        <v>9.4825031235183602E-3</v>
      </c>
    </row>
    <row r="20" spans="1:10" ht="12" customHeight="1">
      <c r="B20" s="68" t="s">
        <v>131</v>
      </c>
      <c r="C20" s="195" t="s">
        <v>6</v>
      </c>
      <c r="G20" s="80">
        <v>3.09002433133366E-3</v>
      </c>
      <c r="H20" s="80">
        <v>2.6387202450854055E-4</v>
      </c>
      <c r="I20" s="80">
        <v>1.4138418677594864E-4</v>
      </c>
      <c r="J20" s="80">
        <v>0</v>
      </c>
    </row>
    <row r="21" spans="1:10" ht="12" customHeight="1">
      <c r="B21" s="68" t="s">
        <v>133</v>
      </c>
      <c r="C21" s="195"/>
      <c r="G21" s="80">
        <v>3.4732519722577141E-3</v>
      </c>
      <c r="H21" s="80">
        <v>2.9321662015932516E-4</v>
      </c>
      <c r="I21" s="80">
        <v>1.532905352555288E-4</v>
      </c>
      <c r="J21" s="80">
        <v>0</v>
      </c>
    </row>
    <row r="23" spans="1:10" ht="12" customHeight="1">
      <c r="B23" s="159" t="s">
        <v>284</v>
      </c>
    </row>
    <row r="24" spans="1:10" ht="12" customHeight="1">
      <c r="B24" s="86"/>
    </row>
    <row r="25" spans="1:10" ht="12" customHeight="1">
      <c r="A25" s="177" t="s">
        <v>86</v>
      </c>
      <c r="B25" s="68" t="s">
        <v>99</v>
      </c>
      <c r="C25" s="116" t="s">
        <v>175</v>
      </c>
      <c r="D25" s="212" t="s">
        <v>34</v>
      </c>
      <c r="E25" s="212" t="s">
        <v>100</v>
      </c>
      <c r="F25" s="212" t="s">
        <v>34</v>
      </c>
      <c r="G25" s="213">
        <v>3.6696575357975081</v>
      </c>
      <c r="H25" s="213">
        <v>0.47134316543367055</v>
      </c>
      <c r="I25" s="213">
        <v>8.0176882373730343E-2</v>
      </c>
      <c r="J25" s="213">
        <v>0</v>
      </c>
    </row>
    <row r="26" spans="1:10" ht="12" customHeight="1">
      <c r="A26" s="177" t="s">
        <v>86</v>
      </c>
      <c r="B26" s="68" t="s">
        <v>99</v>
      </c>
      <c r="C26" s="116" t="s">
        <v>175</v>
      </c>
      <c r="D26" s="212" t="s">
        <v>127</v>
      </c>
      <c r="E26" s="212" t="s">
        <v>100</v>
      </c>
      <c r="F26" s="212" t="s">
        <v>243</v>
      </c>
      <c r="G26" s="213">
        <v>5.2149294205802686E-2</v>
      </c>
      <c r="H26" s="213">
        <v>0.18252252972030938</v>
      </c>
      <c r="I26" s="213">
        <v>7.8223941308704026E-2</v>
      </c>
      <c r="J26" s="213">
        <v>2.6074647102901343E-2</v>
      </c>
    </row>
    <row r="27" spans="1:10" ht="12" customHeight="1">
      <c r="A27" s="177" t="s">
        <v>86</v>
      </c>
      <c r="B27" s="68" t="s">
        <v>102</v>
      </c>
      <c r="C27" s="116" t="s">
        <v>175</v>
      </c>
      <c r="D27" s="212" t="s">
        <v>34</v>
      </c>
      <c r="E27" s="212" t="s">
        <v>100</v>
      </c>
      <c r="F27" s="212" t="s">
        <v>245</v>
      </c>
      <c r="G27" s="213">
        <v>6.8312133602627538</v>
      </c>
      <c r="H27" s="213">
        <v>0.7763550154982547</v>
      </c>
      <c r="I27" s="213">
        <v>8.3699163322285761E-2</v>
      </c>
      <c r="J27" s="213">
        <v>0</v>
      </c>
    </row>
    <row r="28" spans="1:10" ht="12" customHeight="1">
      <c r="B28" s="68" t="s">
        <v>103</v>
      </c>
      <c r="C28" s="116" t="s">
        <v>175</v>
      </c>
      <c r="D28" s="212" t="s">
        <v>34</v>
      </c>
      <c r="E28" s="212" t="s">
        <v>100</v>
      </c>
      <c r="F28" s="212" t="s">
        <v>34</v>
      </c>
      <c r="G28" s="213">
        <v>15.820441208818554</v>
      </c>
      <c r="H28" s="213">
        <v>2.0320307181747039</v>
      </c>
      <c r="I28" s="213">
        <v>0.34565450359506078</v>
      </c>
      <c r="J28" s="213">
        <v>0</v>
      </c>
    </row>
    <row r="29" spans="1:10" ht="12" customHeight="1">
      <c r="B29" s="68" t="s">
        <v>104</v>
      </c>
      <c r="C29" s="116" t="s">
        <v>175</v>
      </c>
      <c r="D29" s="212" t="s">
        <v>127</v>
      </c>
      <c r="E29" s="212" t="s">
        <v>100</v>
      </c>
      <c r="F29" s="212" t="s">
        <v>243</v>
      </c>
      <c r="G29" s="213">
        <v>0.33277846134090094</v>
      </c>
      <c r="H29" s="213">
        <v>1.1647246146931529</v>
      </c>
      <c r="I29" s="213">
        <v>0.49916769201135136</v>
      </c>
      <c r="J29" s="213">
        <v>0.16638923067045044</v>
      </c>
    </row>
    <row r="30" spans="1:10" ht="12" customHeight="1">
      <c r="B30" s="68" t="s">
        <v>105</v>
      </c>
      <c r="C30" s="116" t="s">
        <v>175</v>
      </c>
      <c r="D30" s="212" t="s">
        <v>127</v>
      </c>
      <c r="E30" s="212" t="s">
        <v>100</v>
      </c>
      <c r="F30" s="212" t="s">
        <v>243</v>
      </c>
      <c r="G30" s="213">
        <v>0.33905103355326177</v>
      </c>
      <c r="H30" s="213">
        <v>1.1866786174364159</v>
      </c>
      <c r="I30" s="213">
        <v>0.50857655032989257</v>
      </c>
      <c r="J30" s="213">
        <v>0.16952551677663086</v>
      </c>
    </row>
    <row r="31" spans="1:10" ht="12" customHeight="1">
      <c r="B31" s="68" t="s">
        <v>106</v>
      </c>
      <c r="C31" s="116" t="s">
        <v>175</v>
      </c>
      <c r="D31" s="212" t="s">
        <v>133</v>
      </c>
      <c r="E31" s="212" t="s">
        <v>100</v>
      </c>
      <c r="F31" s="212" t="s">
        <v>244</v>
      </c>
      <c r="G31" s="213">
        <v>35.761666660653553</v>
      </c>
      <c r="H31" s="213">
        <v>2.0351559956757201</v>
      </c>
      <c r="I31" s="213">
        <v>0.63518734773763796</v>
      </c>
      <c r="J31" s="213">
        <v>0</v>
      </c>
    </row>
    <row r="32" spans="1:10" ht="12" customHeight="1">
      <c r="B32" s="68" t="s">
        <v>108</v>
      </c>
      <c r="C32" s="116" t="s">
        <v>175</v>
      </c>
      <c r="D32" s="212" t="s">
        <v>131</v>
      </c>
      <c r="E32" s="212" t="s">
        <v>100</v>
      </c>
      <c r="F32" s="212" t="s">
        <v>244</v>
      </c>
      <c r="G32" s="213">
        <v>-20.152969624062163</v>
      </c>
      <c r="H32" s="213">
        <v>-1.1861972523243587</v>
      </c>
      <c r="I32" s="213">
        <v>-0.359957723165718</v>
      </c>
      <c r="J32" s="213">
        <v>0</v>
      </c>
    </row>
    <row r="33" spans="1:10" ht="12" customHeight="1">
      <c r="B33" s="68" t="s">
        <v>109</v>
      </c>
      <c r="C33" s="116" t="s">
        <v>175</v>
      </c>
      <c r="D33" s="212" t="s">
        <v>131</v>
      </c>
      <c r="E33" s="212" t="s">
        <v>100</v>
      </c>
      <c r="F33" s="212" t="s">
        <v>244</v>
      </c>
      <c r="G33" s="213">
        <v>9.2462933240217229</v>
      </c>
      <c r="H33" s="213">
        <v>0.54423382457958891</v>
      </c>
      <c r="I33" s="213">
        <v>0.16515058349829284</v>
      </c>
      <c r="J33" s="213">
        <v>0</v>
      </c>
    </row>
    <row r="34" spans="1:10" ht="12" customHeight="1">
      <c r="B34" s="68" t="s">
        <v>110</v>
      </c>
      <c r="C34" s="116" t="s">
        <v>175</v>
      </c>
      <c r="D34" s="212" t="s">
        <v>131</v>
      </c>
      <c r="E34" s="212" t="s">
        <v>100</v>
      </c>
      <c r="F34" s="212" t="s">
        <v>244</v>
      </c>
      <c r="G34" s="213">
        <v>47.79431593661463</v>
      </c>
      <c r="H34" s="213">
        <v>2.8131579265144095</v>
      </c>
      <c r="I34" s="213">
        <v>0.85366739819156523</v>
      </c>
      <c r="J34" s="213">
        <v>0</v>
      </c>
    </row>
    <row r="35" spans="1:10" ht="12" customHeight="1">
      <c r="B35" s="68" t="s">
        <v>111</v>
      </c>
      <c r="C35" s="116" t="s">
        <v>175</v>
      </c>
      <c r="D35" s="212" t="s">
        <v>131</v>
      </c>
      <c r="E35" s="212" t="s">
        <v>112</v>
      </c>
      <c r="F35" s="212" t="s">
        <v>244</v>
      </c>
      <c r="G35" s="213">
        <v>1.7654254003307337</v>
      </c>
      <c r="H35" s="213">
        <v>0.10391236617335003</v>
      </c>
      <c r="I35" s="213">
        <v>3.1532747747668469E-2</v>
      </c>
      <c r="J35" s="213">
        <v>0</v>
      </c>
    </row>
    <row r="36" spans="1:10" ht="12" customHeight="1">
      <c r="B36" s="68" t="s">
        <v>114</v>
      </c>
      <c r="C36" s="116" t="s">
        <v>175</v>
      </c>
      <c r="D36" s="212" t="s">
        <v>131</v>
      </c>
      <c r="E36" s="212" t="s">
        <v>112</v>
      </c>
      <c r="F36" s="212" t="s">
        <v>244</v>
      </c>
      <c r="G36" s="213">
        <v>0.48259020077597509</v>
      </c>
      <c r="H36" s="213">
        <v>2.8405102614536479E-2</v>
      </c>
      <c r="I36" s="213">
        <v>8.619676064315537E-3</v>
      </c>
      <c r="J36" s="213">
        <v>0</v>
      </c>
    </row>
    <row r="37" spans="1:10" ht="12" customHeight="1">
      <c r="B37" s="68" t="s">
        <v>115</v>
      </c>
      <c r="C37" s="116" t="s">
        <v>175</v>
      </c>
      <c r="D37" s="212" t="s">
        <v>52</v>
      </c>
      <c r="E37" s="212" t="s">
        <v>112</v>
      </c>
      <c r="F37" s="212" t="s">
        <v>244</v>
      </c>
      <c r="G37" s="213">
        <v>0.74840199311597577</v>
      </c>
      <c r="H37" s="213">
        <v>0.15636055942509283</v>
      </c>
      <c r="I37" s="213">
        <v>0.1393397680551301</v>
      </c>
      <c r="J37" s="213">
        <v>1.2892141371539552E-3</v>
      </c>
    </row>
    <row r="38" spans="1:10" ht="12" customHeight="1">
      <c r="B38" s="68" t="s">
        <v>115</v>
      </c>
      <c r="C38" s="116" t="s">
        <v>175</v>
      </c>
      <c r="D38" s="212" t="s">
        <v>127</v>
      </c>
      <c r="E38" s="212" t="s">
        <v>112</v>
      </c>
      <c r="F38" s="212" t="s">
        <v>243</v>
      </c>
      <c r="G38" s="213">
        <v>1.2046828040404916E-3</v>
      </c>
      <c r="H38" s="213">
        <v>4.2163898141417203E-3</v>
      </c>
      <c r="I38" s="213">
        <v>1.8070242060607374E-3</v>
      </c>
      <c r="J38" s="213">
        <v>6.0234140202024581E-4</v>
      </c>
    </row>
    <row r="39" spans="1:10" ht="12" customHeight="1">
      <c r="B39" s="68" t="s">
        <v>116</v>
      </c>
      <c r="C39" s="116" t="s">
        <v>175</v>
      </c>
      <c r="D39" s="212" t="s">
        <v>127</v>
      </c>
      <c r="E39" s="212" t="s">
        <v>112</v>
      </c>
      <c r="F39" s="212" t="s">
        <v>243</v>
      </c>
      <c r="G39" s="213">
        <v>1.4622804257489125E-3</v>
      </c>
      <c r="H39" s="213">
        <v>5.1179814901211934E-3</v>
      </c>
      <c r="I39" s="213">
        <v>2.1934206386233688E-3</v>
      </c>
      <c r="J39" s="213">
        <v>7.3114021287445615E-4</v>
      </c>
    </row>
    <row r="40" spans="1:10" ht="12" customHeight="1">
      <c r="B40" s="68" t="s">
        <v>117</v>
      </c>
      <c r="C40" s="116" t="s">
        <v>175</v>
      </c>
      <c r="D40" s="212" t="s">
        <v>130</v>
      </c>
      <c r="E40" s="212" t="s">
        <v>112</v>
      </c>
      <c r="F40" s="212" t="s">
        <v>243</v>
      </c>
      <c r="G40" s="213">
        <v>103.34701979356926</v>
      </c>
      <c r="H40" s="213">
        <v>25.223901163057697</v>
      </c>
      <c r="I40" s="213">
        <v>12.600344168377603</v>
      </c>
      <c r="J40" s="213">
        <v>0.38195650552275096</v>
      </c>
    </row>
    <row r="41" spans="1:10" ht="12" customHeight="1">
      <c r="B41" s="68" t="s">
        <v>118</v>
      </c>
      <c r="C41" s="116" t="s">
        <v>175</v>
      </c>
      <c r="D41" s="212" t="s">
        <v>131</v>
      </c>
      <c r="E41" s="212" t="s">
        <v>112</v>
      </c>
      <c r="F41" s="212" t="s">
        <v>244</v>
      </c>
      <c r="G41" s="213">
        <v>-2.2739115871002191</v>
      </c>
      <c r="H41" s="213">
        <v>-0.13384169812007662</v>
      </c>
      <c r="I41" s="213">
        <v>-4.0614959127187655E-2</v>
      </c>
      <c r="J41" s="213">
        <v>0</v>
      </c>
    </row>
    <row r="42" spans="1:10" ht="12" customHeight="1">
      <c r="B42" s="68" t="s">
        <v>250</v>
      </c>
      <c r="C42" s="116" t="s">
        <v>175</v>
      </c>
      <c r="D42" s="212" t="s">
        <v>52</v>
      </c>
      <c r="E42" s="212" t="s">
        <v>112</v>
      </c>
      <c r="F42" s="212" t="s">
        <v>244</v>
      </c>
      <c r="G42" s="213">
        <v>14.109196228621821</v>
      </c>
      <c r="H42" s="213">
        <v>3.5665478967917363</v>
      </c>
      <c r="I42" s="213">
        <v>5.5350415739417835</v>
      </c>
      <c r="J42" s="213">
        <v>0</v>
      </c>
    </row>
    <row r="43" spans="1:10" ht="12" customHeight="1">
      <c r="B43" s="68" t="s">
        <v>246</v>
      </c>
      <c r="D43" s="212" t="s">
        <v>52</v>
      </c>
      <c r="E43" s="212" t="s">
        <v>112</v>
      </c>
      <c r="F43" s="212" t="s">
        <v>244</v>
      </c>
      <c r="G43" s="213">
        <v>8.8620066083815363</v>
      </c>
      <c r="H43" s="213">
        <v>1.3402466241524276</v>
      </c>
      <c r="I43" s="213">
        <v>2.7521076585227231</v>
      </c>
      <c r="J43" s="213">
        <v>0</v>
      </c>
    </row>
    <row r="44" spans="1:10" ht="12" customHeight="1">
      <c r="B44" s="68" t="s">
        <v>247</v>
      </c>
      <c r="D44" s="212" t="s">
        <v>52</v>
      </c>
      <c r="E44" s="212" t="s">
        <v>112</v>
      </c>
      <c r="F44" s="212" t="s">
        <v>244</v>
      </c>
      <c r="G44" s="213">
        <v>58.0230190353182</v>
      </c>
      <c r="H44" s="213">
        <v>10.876051526396425</v>
      </c>
      <c r="I44" s="213">
        <v>10.817535977262196</v>
      </c>
      <c r="J44" s="213">
        <v>0</v>
      </c>
    </row>
    <row r="45" spans="1:10" ht="12" customHeight="1">
      <c r="B45" s="68" t="s">
        <v>248</v>
      </c>
      <c r="D45" s="212" t="s">
        <v>52</v>
      </c>
      <c r="E45" s="212" t="s">
        <v>112</v>
      </c>
      <c r="F45" s="212" t="s">
        <v>244</v>
      </c>
      <c r="G45" s="213">
        <v>0.26269380640310885</v>
      </c>
      <c r="H45" s="213">
        <v>4.798003484992644E-2</v>
      </c>
      <c r="I45" s="213">
        <v>5.3295357277833917E-2</v>
      </c>
      <c r="J45" s="213">
        <v>0</v>
      </c>
    </row>
    <row r="46" spans="1:10" ht="12" customHeight="1">
      <c r="B46" s="68" t="s">
        <v>251</v>
      </c>
      <c r="C46" s="116" t="s">
        <v>175</v>
      </c>
      <c r="D46" s="212" t="s">
        <v>34</v>
      </c>
      <c r="E46" s="212" t="s">
        <v>112</v>
      </c>
      <c r="F46" s="212" t="s">
        <v>34</v>
      </c>
      <c r="G46" s="213">
        <v>0</v>
      </c>
      <c r="H46" s="213">
        <v>0</v>
      </c>
      <c r="I46" s="213">
        <v>0</v>
      </c>
      <c r="J46" s="213">
        <v>0</v>
      </c>
    </row>
    <row r="47" spans="1:10" ht="12" customHeight="1">
      <c r="B47" s="68" t="s">
        <v>252</v>
      </c>
      <c r="C47" s="116" t="s">
        <v>175</v>
      </c>
      <c r="D47" s="212" t="s">
        <v>34</v>
      </c>
      <c r="E47" s="212" t="s">
        <v>112</v>
      </c>
      <c r="F47" s="212" t="s">
        <v>34</v>
      </c>
      <c r="G47" s="213">
        <v>0</v>
      </c>
      <c r="H47" s="213">
        <v>0</v>
      </c>
      <c r="I47" s="213">
        <v>0</v>
      </c>
      <c r="J47" s="213">
        <v>0</v>
      </c>
    </row>
    <row r="48" spans="1:10" ht="12" customHeight="1">
      <c r="A48" s="177" t="s">
        <v>86</v>
      </c>
      <c r="B48" s="68" t="s">
        <v>119</v>
      </c>
      <c r="C48" s="116" t="s">
        <v>175</v>
      </c>
      <c r="D48" s="212" t="s">
        <v>34</v>
      </c>
      <c r="E48" s="212" t="s">
        <v>112</v>
      </c>
      <c r="F48" s="212" t="s">
        <v>34</v>
      </c>
      <c r="G48" s="213">
        <v>0</v>
      </c>
      <c r="H48" s="213">
        <v>0</v>
      </c>
      <c r="I48" s="213">
        <v>0</v>
      </c>
      <c r="J48" s="213">
        <v>0</v>
      </c>
    </row>
    <row r="49" spans="1:13" ht="12" customHeight="1">
      <c r="A49" s="177" t="s">
        <v>86</v>
      </c>
      <c r="B49" s="68" t="s">
        <v>120</v>
      </c>
      <c r="C49" s="116" t="s">
        <v>175</v>
      </c>
      <c r="D49" s="212" t="s">
        <v>127</v>
      </c>
      <c r="E49" s="212" t="s">
        <v>112</v>
      </c>
      <c r="F49" s="212" t="s">
        <v>243</v>
      </c>
      <c r="G49" s="213">
        <v>0</v>
      </c>
      <c r="H49" s="213">
        <v>0</v>
      </c>
      <c r="I49" s="213">
        <v>0</v>
      </c>
      <c r="J49" s="213">
        <v>0</v>
      </c>
    </row>
    <row r="50" spans="1:13" ht="12" customHeight="1">
      <c r="A50" s="177" t="s">
        <v>86</v>
      </c>
      <c r="B50" s="68" t="s">
        <v>121</v>
      </c>
      <c r="C50" s="116" t="s">
        <v>175</v>
      </c>
      <c r="D50" s="212" t="s">
        <v>127</v>
      </c>
      <c r="E50" s="212" t="s">
        <v>112</v>
      </c>
      <c r="F50" s="212" t="s">
        <v>243</v>
      </c>
      <c r="G50" s="213">
        <v>-1.2260111072755922E-2</v>
      </c>
      <c r="H50" s="213">
        <v>-4.2910388754645722E-2</v>
      </c>
      <c r="I50" s="213">
        <v>-1.8390166609133882E-2</v>
      </c>
      <c r="J50" s="213">
        <v>-6.1300555363779608E-3</v>
      </c>
    </row>
    <row r="51" spans="1:13" ht="12" customHeight="1">
      <c r="A51" s="177" t="s">
        <v>86</v>
      </c>
      <c r="B51" s="68" t="s">
        <v>122</v>
      </c>
      <c r="C51" s="116" t="s">
        <v>175</v>
      </c>
      <c r="D51" s="212" t="s">
        <v>131</v>
      </c>
      <c r="E51" s="212" t="s">
        <v>112</v>
      </c>
      <c r="F51" s="212" t="s">
        <v>244</v>
      </c>
      <c r="G51" s="213">
        <v>-1.1955949911806687</v>
      </c>
      <c r="H51" s="213">
        <v>-7.0372333203835374E-2</v>
      </c>
      <c r="I51" s="213">
        <v>-2.1354850371028512E-2</v>
      </c>
      <c r="J51" s="213">
        <v>0</v>
      </c>
    </row>
    <row r="52" spans="1:13" ht="12" customHeight="1">
      <c r="A52" s="177" t="s">
        <v>86</v>
      </c>
      <c r="B52" s="68" t="s">
        <v>123</v>
      </c>
      <c r="C52" s="116" t="s">
        <v>175</v>
      </c>
      <c r="D52" s="212" t="s">
        <v>131</v>
      </c>
      <c r="E52" s="212" t="s">
        <v>112</v>
      </c>
      <c r="F52" s="212" t="s">
        <v>244</v>
      </c>
      <c r="G52" s="213">
        <v>4.3180646985397281E-2</v>
      </c>
      <c r="H52" s="213">
        <v>2.5415988692063527E-3</v>
      </c>
      <c r="I52" s="213">
        <v>7.7126139043687193E-4</v>
      </c>
      <c r="J52" s="213">
        <v>0</v>
      </c>
    </row>
    <row r="53" spans="1:13" s="86" customFormat="1" ht="12" customHeight="1">
      <c r="A53" s="214"/>
      <c r="B53" s="215" t="s">
        <v>7</v>
      </c>
      <c r="C53" s="161"/>
      <c r="G53" s="216">
        <v>283.85903117858464</v>
      </c>
      <c r="H53" s="217">
        <v>51.128161978957969</v>
      </c>
      <c r="I53" s="217">
        <v>34.751774996579826</v>
      </c>
      <c r="J53" s="217">
        <v>0.74043854028840439</v>
      </c>
      <c r="K53" s="68"/>
      <c r="L53" s="68"/>
      <c r="M53" s="68"/>
    </row>
    <row r="54" spans="1:13" s="86" customFormat="1" ht="12" customHeight="1">
      <c r="A54" s="214"/>
      <c r="B54" s="215"/>
      <c r="C54" s="161"/>
      <c r="G54" s="216"/>
      <c r="H54" s="217"/>
      <c r="I54" s="217"/>
      <c r="J54" s="217"/>
      <c r="K54" s="68"/>
      <c r="L54" s="68"/>
      <c r="M54" s="68"/>
    </row>
    <row r="55" spans="1:13" s="86" customFormat="1" ht="12" customHeight="1">
      <c r="A55" s="214"/>
      <c r="B55" s="215"/>
      <c r="C55" s="161"/>
      <c r="D55" s="218"/>
      <c r="E55" s="86" t="s">
        <v>100</v>
      </c>
      <c r="G55" s="216">
        <v>99.694597191206526</v>
      </c>
      <c r="H55" s="216">
        <v>10.020005155401867</v>
      </c>
      <c r="I55" s="216">
        <v>2.8895463392028029</v>
      </c>
      <c r="J55" s="216">
        <v>0.36198939454998263</v>
      </c>
      <c r="K55" s="68"/>
      <c r="L55" s="68"/>
      <c r="M55" s="68"/>
    </row>
    <row r="56" spans="1:13" s="86" customFormat="1" ht="12" customHeight="1">
      <c r="A56" s="214"/>
      <c r="B56" s="215"/>
      <c r="C56" s="161"/>
      <c r="E56" s="86" t="s">
        <v>112</v>
      </c>
      <c r="G56" s="216">
        <v>184.1644339873782</v>
      </c>
      <c r="H56" s="216">
        <v>41.108156823556101</v>
      </c>
      <c r="I56" s="216">
        <v>31.86222865737702</v>
      </c>
      <c r="J56" s="216">
        <v>0.37844914573842164</v>
      </c>
      <c r="K56" s="68"/>
      <c r="L56" s="68"/>
      <c r="M56" s="68"/>
    </row>
    <row r="57" spans="1:13" s="86" customFormat="1" ht="12" customHeight="1">
      <c r="A57" s="214"/>
      <c r="B57" s="79"/>
      <c r="C57" s="161"/>
      <c r="G57" s="68"/>
      <c r="H57" s="68"/>
      <c r="I57" s="68"/>
      <c r="J57" s="68"/>
      <c r="K57" s="68"/>
      <c r="L57" s="68"/>
      <c r="M57" s="68"/>
    </row>
    <row r="58" spans="1:13" s="211" customFormat="1" ht="24" customHeight="1">
      <c r="A58" s="208"/>
      <c r="B58" s="209" t="s">
        <v>89</v>
      </c>
      <c r="C58" s="206" t="s">
        <v>169</v>
      </c>
      <c r="D58" s="207" t="s">
        <v>192</v>
      </c>
      <c r="E58" s="210" t="s">
        <v>97</v>
      </c>
      <c r="F58" s="210"/>
      <c r="G58" s="68"/>
      <c r="H58" s="68"/>
      <c r="I58" s="68"/>
      <c r="J58" s="68"/>
      <c r="K58" s="68"/>
      <c r="L58" s="68"/>
      <c r="M58" s="68"/>
    </row>
    <row r="59" spans="1:13" ht="12" customHeight="1">
      <c r="G59" s="211"/>
    </row>
    <row r="60" spans="1:13" ht="12" customHeight="1">
      <c r="B60" s="159" t="s">
        <v>193</v>
      </c>
    </row>
    <row r="62" spans="1:13" ht="12" customHeight="1">
      <c r="B62" s="68" t="s">
        <v>127</v>
      </c>
      <c r="C62" s="195" t="s">
        <v>6</v>
      </c>
      <c r="G62" s="80">
        <v>0.9390898357840507</v>
      </c>
      <c r="H62" s="80">
        <v>0.89938426453819842</v>
      </c>
      <c r="I62" s="80">
        <v>0.86804675397831288</v>
      </c>
      <c r="J62" s="80">
        <v>0.96376811594202894</v>
      </c>
    </row>
    <row r="63" spans="1:13" ht="12" customHeight="1">
      <c r="B63" s="68" t="s">
        <v>34</v>
      </c>
      <c r="C63" s="195" t="s">
        <v>6</v>
      </c>
      <c r="G63" s="80">
        <v>0.63620227692988718</v>
      </c>
      <c r="H63" s="80">
        <v>0.67409332121061705</v>
      </c>
      <c r="I63" s="80">
        <v>0.6092642850608494</v>
      </c>
      <c r="J63" s="80">
        <v>0.97590361445783136</v>
      </c>
    </row>
    <row r="64" spans="1:13" ht="12" customHeight="1">
      <c r="B64" s="68" t="s">
        <v>130</v>
      </c>
      <c r="C64" s="195" t="s">
        <v>6</v>
      </c>
      <c r="G64" s="80">
        <v>0.67740539075758588</v>
      </c>
      <c r="H64" s="80">
        <v>0.64551806444905258</v>
      </c>
      <c r="I64" s="80">
        <v>0.60430148860486266</v>
      </c>
      <c r="J64" s="80">
        <v>0.93821832251195425</v>
      </c>
    </row>
    <row r="65" spans="1:10" ht="12" customHeight="1">
      <c r="B65" s="68" t="s">
        <v>52</v>
      </c>
      <c r="C65" s="195" t="s">
        <v>6</v>
      </c>
      <c r="G65" s="80">
        <v>0.54297215063482107</v>
      </c>
      <c r="H65" s="80">
        <v>0.46527084588003309</v>
      </c>
      <c r="I65" s="80">
        <v>0.44413125796568814</v>
      </c>
      <c r="J65" s="80">
        <v>0.93611090621517401</v>
      </c>
    </row>
    <row r="66" spans="1:10" ht="12" customHeight="1">
      <c r="B66" s="68" t="s">
        <v>131</v>
      </c>
      <c r="C66" s="195" t="s">
        <v>6</v>
      </c>
      <c r="G66" s="80">
        <v>0.49421110808967633</v>
      </c>
      <c r="H66" s="80">
        <v>0.41003453430336856</v>
      </c>
      <c r="I66" s="80">
        <v>0.41931567475056325</v>
      </c>
      <c r="J66" s="80">
        <v>0.97590361445783136</v>
      </c>
    </row>
    <row r="67" spans="1:10" ht="12" customHeight="1">
      <c r="B67" s="68" t="s">
        <v>133</v>
      </c>
      <c r="C67" s="195"/>
      <c r="G67" s="80">
        <v>0.55550362127513919</v>
      </c>
      <c r="H67" s="80">
        <v>0.45563352356492498</v>
      </c>
      <c r="I67" s="80">
        <v>0.45462739284561537</v>
      </c>
      <c r="J67" s="80">
        <v>0.97590361445783136</v>
      </c>
    </row>
    <row r="69" spans="1:10" ht="12" customHeight="1">
      <c r="B69" s="159" t="s">
        <v>285</v>
      </c>
    </row>
    <row r="70" spans="1:10" ht="12" customHeight="1">
      <c r="B70" s="86"/>
    </row>
    <row r="71" spans="1:10" ht="12" customHeight="1">
      <c r="A71" s="177" t="s">
        <v>86</v>
      </c>
      <c r="B71" s="68" t="s">
        <v>99</v>
      </c>
      <c r="C71" s="116" t="s">
        <v>175</v>
      </c>
      <c r="D71" s="212" t="s">
        <v>34</v>
      </c>
      <c r="E71" s="212" t="s">
        <v>100</v>
      </c>
      <c r="F71" s="212" t="s">
        <v>34</v>
      </c>
      <c r="G71" s="213">
        <v>586.91625780609024</v>
      </c>
      <c r="H71" s="213">
        <v>732.42692436088601</v>
      </c>
      <c r="I71" s="213">
        <v>237.78772080935721</v>
      </c>
      <c r="J71" s="213">
        <v>3.7748479570077849</v>
      </c>
    </row>
    <row r="72" spans="1:10" ht="12" customHeight="1">
      <c r="A72" s="177" t="s">
        <v>86</v>
      </c>
      <c r="B72" s="68" t="s">
        <v>99</v>
      </c>
      <c r="C72" s="116" t="s">
        <v>175</v>
      </c>
      <c r="D72" s="212" t="s">
        <v>127</v>
      </c>
      <c r="E72" s="212" t="s">
        <v>100</v>
      </c>
      <c r="F72" s="212" t="s">
        <v>243</v>
      </c>
      <c r="G72" s="213">
        <v>1368.8407489610117</v>
      </c>
      <c r="H72" s="213">
        <v>514.16596622211159</v>
      </c>
      <c r="I72" s="213">
        <v>321.44824948456773</v>
      </c>
      <c r="J72" s="213">
        <v>3.4679280646858781</v>
      </c>
    </row>
    <row r="73" spans="1:10" ht="12" customHeight="1">
      <c r="A73" s="177" t="s">
        <v>86</v>
      </c>
      <c r="B73" s="68" t="s">
        <v>102</v>
      </c>
      <c r="C73" s="116" t="s">
        <v>175</v>
      </c>
      <c r="D73" s="212" t="s">
        <v>34</v>
      </c>
      <c r="E73" s="212" t="s">
        <v>100</v>
      </c>
      <c r="F73" s="212" t="s">
        <v>245</v>
      </c>
      <c r="G73" s="213">
        <v>1092.567941986186</v>
      </c>
      <c r="H73" s="213">
        <v>1206.3892253330102</v>
      </c>
      <c r="I73" s="213">
        <v>248.2340631216349</v>
      </c>
      <c r="J73" s="213">
        <v>0</v>
      </c>
    </row>
    <row r="74" spans="1:10" ht="12" customHeight="1">
      <c r="B74" s="68" t="s">
        <v>103</v>
      </c>
      <c r="C74" s="116" t="s">
        <v>175</v>
      </c>
      <c r="D74" s="212" t="s">
        <v>34</v>
      </c>
      <c r="E74" s="212" t="s">
        <v>100</v>
      </c>
      <c r="F74" s="212" t="s">
        <v>34</v>
      </c>
      <c r="G74" s="213">
        <v>2530.283564758618</v>
      </c>
      <c r="H74" s="213">
        <v>3157.6017608108982</v>
      </c>
      <c r="I74" s="213">
        <v>1025.1383461660926</v>
      </c>
      <c r="J74" s="213">
        <v>16.273932810760744</v>
      </c>
    </row>
    <row r="75" spans="1:10" ht="12" customHeight="1">
      <c r="B75" s="68" t="s">
        <v>104</v>
      </c>
      <c r="C75" s="116" t="s">
        <v>175</v>
      </c>
      <c r="D75" s="212" t="s">
        <v>127</v>
      </c>
      <c r="E75" s="212" t="s">
        <v>100</v>
      </c>
      <c r="F75" s="212" t="s">
        <v>243</v>
      </c>
      <c r="G75" s="213">
        <v>8734.9354425066376</v>
      </c>
      <c r="H75" s="213">
        <v>3281.0292395906117</v>
      </c>
      <c r="I75" s="213">
        <v>2051.2464357053132</v>
      </c>
      <c r="J75" s="213">
        <v>22.129767679169909</v>
      </c>
    </row>
    <row r="76" spans="1:10" ht="12" customHeight="1">
      <c r="B76" s="68" t="s">
        <v>105</v>
      </c>
      <c r="C76" s="116" t="s">
        <v>175</v>
      </c>
      <c r="D76" s="212" t="s">
        <v>127</v>
      </c>
      <c r="E76" s="212" t="s">
        <v>100</v>
      </c>
      <c r="F76" s="212" t="s">
        <v>243</v>
      </c>
      <c r="G76" s="213">
        <v>8899.5810542227919</v>
      </c>
      <c r="H76" s="213">
        <v>3342.8736653183837</v>
      </c>
      <c r="I76" s="213">
        <v>2089.9105708223051</v>
      </c>
      <c r="J76" s="213">
        <v>22.546893731291902</v>
      </c>
    </row>
    <row r="77" spans="1:10" ht="12" customHeight="1">
      <c r="B77" s="68" t="s">
        <v>106</v>
      </c>
      <c r="C77" s="116" t="s">
        <v>175</v>
      </c>
      <c r="D77" s="212" t="s">
        <v>133</v>
      </c>
      <c r="E77" s="212" t="s">
        <v>100</v>
      </c>
      <c r="F77" s="212" t="s">
        <v>244</v>
      </c>
      <c r="G77" s="213">
        <v>5719.6355149304527</v>
      </c>
      <c r="H77" s="213">
        <v>3162.4581744723491</v>
      </c>
      <c r="I77" s="213">
        <v>1883.8316885586601</v>
      </c>
      <c r="J77" s="213">
        <v>15.621129941200225</v>
      </c>
    </row>
    <row r="78" spans="1:10" ht="12" customHeight="1">
      <c r="B78" s="68" t="s">
        <v>108</v>
      </c>
      <c r="C78" s="116" t="s">
        <v>175</v>
      </c>
      <c r="D78" s="212" t="s">
        <v>131</v>
      </c>
      <c r="E78" s="212" t="s">
        <v>100</v>
      </c>
      <c r="F78" s="212" t="s">
        <v>244</v>
      </c>
      <c r="G78" s="213">
        <v>-3223.2178071253802</v>
      </c>
      <c r="H78" s="213">
        <v>-1843.2489721281972</v>
      </c>
      <c r="I78" s="213">
        <v>-1067.5586783272834</v>
      </c>
      <c r="J78" s="213">
        <v>-10.374491071732209</v>
      </c>
    </row>
    <row r="79" spans="1:10" ht="12" customHeight="1">
      <c r="B79" s="68" t="s">
        <v>109</v>
      </c>
      <c r="C79" s="116" t="s">
        <v>175</v>
      </c>
      <c r="D79" s="212" t="s">
        <v>131</v>
      </c>
      <c r="E79" s="212" t="s">
        <v>100</v>
      </c>
      <c r="F79" s="212" t="s">
        <v>244</v>
      </c>
      <c r="G79" s="213">
        <v>1478.830060672919</v>
      </c>
      <c r="H79" s="213">
        <v>845.69276803502225</v>
      </c>
      <c r="I79" s="213">
        <v>489.80179420472712</v>
      </c>
      <c r="J79" s="213">
        <v>4.7598735732796245</v>
      </c>
    </row>
    <row r="80" spans="1:10" ht="12" customHeight="1">
      <c r="B80" s="68" t="s">
        <v>110</v>
      </c>
      <c r="C80" s="116" t="s">
        <v>175</v>
      </c>
      <c r="D80" s="212" t="s">
        <v>131</v>
      </c>
      <c r="E80" s="212" t="s">
        <v>100</v>
      </c>
      <c r="F80" s="212" t="s">
        <v>244</v>
      </c>
      <c r="G80" s="213">
        <v>7644.1086886936428</v>
      </c>
      <c r="H80" s="213">
        <v>4371.4065652413701</v>
      </c>
      <c r="I80" s="213">
        <v>2531.7974325693622</v>
      </c>
      <c r="J80" s="213">
        <v>24.603902710791257</v>
      </c>
    </row>
    <row r="81" spans="1:10" ht="12" customHeight="1">
      <c r="B81" s="68" t="s">
        <v>111</v>
      </c>
      <c r="C81" s="116" t="s">
        <v>175</v>
      </c>
      <c r="D81" s="212" t="s">
        <v>131</v>
      </c>
      <c r="E81" s="212" t="s">
        <v>112</v>
      </c>
      <c r="F81" s="212" t="s">
        <v>244</v>
      </c>
      <c r="G81" s="213">
        <v>282.3579201302091</v>
      </c>
      <c r="H81" s="213">
        <v>161.47092042669965</v>
      </c>
      <c r="I81" s="213">
        <v>93.519478380606117</v>
      </c>
      <c r="J81" s="213">
        <v>0.90881842205886731</v>
      </c>
    </row>
    <row r="82" spans="1:10" ht="12" customHeight="1">
      <c r="B82" s="68" t="s">
        <v>114</v>
      </c>
      <c r="C82" s="116" t="s">
        <v>175</v>
      </c>
      <c r="D82" s="212" t="s">
        <v>131</v>
      </c>
      <c r="E82" s="212" t="s">
        <v>112</v>
      </c>
      <c r="F82" s="212" t="s">
        <v>244</v>
      </c>
      <c r="G82" s="213">
        <v>77.184323586143535</v>
      </c>
      <c r="H82" s="213">
        <v>44.139097519274493</v>
      </c>
      <c r="I82" s="213">
        <v>25.564140993839921</v>
      </c>
      <c r="J82" s="213">
        <v>0.24843126460519319</v>
      </c>
    </row>
    <row r="83" spans="1:10" ht="12" customHeight="1">
      <c r="B83" s="68" t="s">
        <v>115</v>
      </c>
      <c r="C83" s="116" t="s">
        <v>175</v>
      </c>
      <c r="D83" s="212" t="s">
        <v>52</v>
      </c>
      <c r="E83" s="212" t="s">
        <v>112</v>
      </c>
      <c r="F83" s="212" t="s">
        <v>244</v>
      </c>
      <c r="G83" s="213">
        <v>72.044729787011789</v>
      </c>
      <c r="H83" s="213">
        <v>22.936679760448389</v>
      </c>
      <c r="I83" s="213">
        <v>17.740689088624308</v>
      </c>
      <c r="J83" s="213">
        <v>0.12727097460620898</v>
      </c>
    </row>
    <row r="84" spans="1:10" ht="12" customHeight="1">
      <c r="B84" s="68" t="s">
        <v>115</v>
      </c>
      <c r="C84" s="116" t="s">
        <v>175</v>
      </c>
      <c r="D84" s="212" t="s">
        <v>127</v>
      </c>
      <c r="E84" s="212" t="s">
        <v>112</v>
      </c>
      <c r="F84" s="212" t="s">
        <v>243</v>
      </c>
      <c r="G84" s="213">
        <v>31.621116581856846</v>
      </c>
      <c r="H84" s="213">
        <v>11.877570106437226</v>
      </c>
      <c r="I84" s="213">
        <v>7.4256648041055895</v>
      </c>
      <c r="J84" s="213">
        <v>8.0111406468692692E-2</v>
      </c>
    </row>
    <row r="85" spans="1:10" ht="12" customHeight="1">
      <c r="B85" s="68" t="s">
        <v>116</v>
      </c>
      <c r="C85" s="116" t="s">
        <v>175</v>
      </c>
      <c r="D85" s="212" t="s">
        <v>127</v>
      </c>
      <c r="E85" s="212" t="s">
        <v>112</v>
      </c>
      <c r="F85" s="212" t="s">
        <v>243</v>
      </c>
      <c r="G85" s="213">
        <v>38.382667755270333</v>
      </c>
      <c r="H85" s="213">
        <v>14.417353857671401</v>
      </c>
      <c r="I85" s="213">
        <v>9.0134965443162969</v>
      </c>
      <c r="J85" s="213">
        <v>9.724164831230267E-2</v>
      </c>
    </row>
    <row r="86" spans="1:10" ht="12" customHeight="1">
      <c r="B86" s="68" t="s">
        <v>117</v>
      </c>
      <c r="C86" s="116" t="s">
        <v>175</v>
      </c>
      <c r="D86" s="212" t="s">
        <v>130</v>
      </c>
      <c r="E86" s="212" t="s">
        <v>112</v>
      </c>
      <c r="F86" s="212" t="s">
        <v>243</v>
      </c>
      <c r="G86" s="213">
        <v>7054.7064099891204</v>
      </c>
      <c r="H86" s="213">
        <v>4498.3969615765782</v>
      </c>
      <c r="I86" s="213">
        <v>2092.1973577264494</v>
      </c>
      <c r="J86" s="213">
        <v>23.141077566643578</v>
      </c>
    </row>
    <row r="87" spans="1:10" ht="12" customHeight="1">
      <c r="B87" s="68" t="s">
        <v>118</v>
      </c>
      <c r="C87" s="116" t="s">
        <v>175</v>
      </c>
      <c r="D87" s="212" t="s">
        <v>131</v>
      </c>
      <c r="E87" s="212" t="s">
        <v>112</v>
      </c>
      <c r="F87" s="212" t="s">
        <v>244</v>
      </c>
      <c r="G87" s="213">
        <v>-363.68398583894748</v>
      </c>
      <c r="H87" s="213">
        <v>-207.97853982911101</v>
      </c>
      <c r="I87" s="213">
        <v>-120.45540155329701</v>
      </c>
      <c r="J87" s="213">
        <v>-1.1705806091283411</v>
      </c>
    </row>
    <row r="88" spans="1:10" ht="12" customHeight="1">
      <c r="B88" s="68" t="s">
        <v>250</v>
      </c>
      <c r="C88" s="116" t="s">
        <v>175</v>
      </c>
      <c r="D88" s="212" t="s">
        <v>52</v>
      </c>
      <c r="E88" s="212" t="s">
        <v>112</v>
      </c>
      <c r="F88" s="212" t="s">
        <v>244</v>
      </c>
      <c r="G88" s="213">
        <v>1358.2182291776239</v>
      </c>
      <c r="H88" s="213">
        <v>523.18031644164546</v>
      </c>
      <c r="I88" s="213">
        <v>704.71949987070218</v>
      </c>
      <c r="J88" s="213">
        <v>0</v>
      </c>
    </row>
    <row r="89" spans="1:10" ht="12" customHeight="1">
      <c r="B89" s="68" t="s">
        <v>246</v>
      </c>
      <c r="C89" s="116" t="s">
        <v>175</v>
      </c>
      <c r="D89" s="212" t="s">
        <v>52</v>
      </c>
      <c r="E89" s="212" t="s">
        <v>112</v>
      </c>
      <c r="F89" s="212" t="s">
        <v>244</v>
      </c>
      <c r="G89" s="213">
        <v>853.09883905215861</v>
      </c>
      <c r="H89" s="213">
        <v>196.60205700999148</v>
      </c>
      <c r="I89" s="213">
        <v>350.39735597202969</v>
      </c>
      <c r="J89" s="213">
        <v>0</v>
      </c>
    </row>
    <row r="90" spans="1:10" ht="12" customHeight="1">
      <c r="B90" s="68" t="s">
        <v>247</v>
      </c>
      <c r="C90" s="116" t="s">
        <v>175</v>
      </c>
      <c r="D90" s="212" t="s">
        <v>52</v>
      </c>
      <c r="E90" s="212" t="s">
        <v>112</v>
      </c>
      <c r="F90" s="212" t="s">
        <v>244</v>
      </c>
      <c r="G90" s="213">
        <v>5585.5713457170732</v>
      </c>
      <c r="H90" s="213">
        <v>1595.4183832310921</v>
      </c>
      <c r="I90" s="213">
        <v>1377.2847849272041</v>
      </c>
      <c r="J90" s="213">
        <v>0</v>
      </c>
    </row>
    <row r="91" spans="1:10" ht="12" customHeight="1">
      <c r="B91" s="68" t="s">
        <v>248</v>
      </c>
      <c r="C91" s="116" t="s">
        <v>175</v>
      </c>
      <c r="D91" s="212" t="s">
        <v>52</v>
      </c>
      <c r="E91" s="212" t="s">
        <v>112</v>
      </c>
      <c r="F91" s="212" t="s">
        <v>244</v>
      </c>
      <c r="G91" s="213">
        <v>25.28815325602794</v>
      </c>
      <c r="H91" s="213">
        <v>7.0382371251052636</v>
      </c>
      <c r="I91" s="213">
        <v>6.785545695462293</v>
      </c>
      <c r="J91" s="213">
        <v>0</v>
      </c>
    </row>
    <row r="92" spans="1:10" ht="12" customHeight="1">
      <c r="B92" s="68" t="s">
        <v>251</v>
      </c>
      <c r="C92" s="116" t="s">
        <v>175</v>
      </c>
      <c r="D92" s="212" t="s">
        <v>34</v>
      </c>
      <c r="E92" s="212" t="s">
        <v>112</v>
      </c>
      <c r="F92" s="212" t="s">
        <v>34</v>
      </c>
      <c r="G92" s="213">
        <v>0</v>
      </c>
      <c r="H92" s="213">
        <v>0</v>
      </c>
      <c r="I92" s="213">
        <v>0</v>
      </c>
      <c r="J92" s="213">
        <v>0</v>
      </c>
    </row>
    <row r="93" spans="1:10" ht="12" customHeight="1">
      <c r="B93" s="68" t="s">
        <v>252</v>
      </c>
      <c r="C93" s="116" t="s">
        <v>175</v>
      </c>
      <c r="D93" s="212" t="s">
        <v>34</v>
      </c>
      <c r="E93" s="212" t="s">
        <v>112</v>
      </c>
      <c r="F93" s="212" t="s">
        <v>34</v>
      </c>
      <c r="G93" s="213">
        <v>0</v>
      </c>
      <c r="H93" s="213">
        <v>0</v>
      </c>
      <c r="I93" s="213">
        <v>0</v>
      </c>
      <c r="J93" s="213">
        <v>0</v>
      </c>
    </row>
    <row r="94" spans="1:10" ht="12" customHeight="1">
      <c r="A94" s="177" t="s">
        <v>86</v>
      </c>
      <c r="B94" s="68" t="s">
        <v>119</v>
      </c>
      <c r="C94" s="116" t="s">
        <v>175</v>
      </c>
      <c r="D94" s="212" t="s">
        <v>34</v>
      </c>
      <c r="E94" s="212" t="s">
        <v>112</v>
      </c>
      <c r="F94" s="212" t="s">
        <v>34</v>
      </c>
      <c r="G94" s="213">
        <v>0</v>
      </c>
      <c r="H94" s="213">
        <v>0</v>
      </c>
      <c r="I94" s="213">
        <v>0</v>
      </c>
      <c r="J94" s="213">
        <v>0</v>
      </c>
    </row>
    <row r="95" spans="1:10" ht="12" customHeight="1">
      <c r="A95" s="177" t="s">
        <v>86</v>
      </c>
      <c r="B95" s="68" t="s">
        <v>120</v>
      </c>
      <c r="C95" s="116" t="s">
        <v>175</v>
      </c>
      <c r="D95" s="212" t="s">
        <v>127</v>
      </c>
      <c r="E95" s="212" t="s">
        <v>112</v>
      </c>
      <c r="F95" s="212" t="s">
        <v>243</v>
      </c>
      <c r="G95" s="213">
        <v>0</v>
      </c>
      <c r="H95" s="213">
        <v>0</v>
      </c>
      <c r="I95" s="213">
        <v>0</v>
      </c>
      <c r="J95" s="213">
        <v>0</v>
      </c>
    </row>
    <row r="96" spans="1:10" ht="12" customHeight="1">
      <c r="A96" s="177" t="s">
        <v>86</v>
      </c>
      <c r="B96" s="68" t="s">
        <v>121</v>
      </c>
      <c r="C96" s="116" t="s">
        <v>175</v>
      </c>
      <c r="D96" s="212" t="s">
        <v>127</v>
      </c>
      <c r="E96" s="212" t="s">
        <v>112</v>
      </c>
      <c r="F96" s="212" t="s">
        <v>243</v>
      </c>
      <c r="G96" s="213">
        <v>-321.80952549323382</v>
      </c>
      <c r="H96" s="213">
        <v>-120.87856512183698</v>
      </c>
      <c r="I96" s="213">
        <v>-75.571324652467496</v>
      </c>
      <c r="J96" s="213">
        <v>-0.81529738633826865</v>
      </c>
    </row>
    <row r="97" spans="1:13" ht="12" customHeight="1">
      <c r="A97" s="177" t="s">
        <v>86</v>
      </c>
      <c r="B97" s="68" t="s">
        <v>122</v>
      </c>
      <c r="C97" s="116" t="s">
        <v>175</v>
      </c>
      <c r="D97" s="212" t="s">
        <v>131</v>
      </c>
      <c r="E97" s="212" t="s">
        <v>112</v>
      </c>
      <c r="F97" s="212" t="s">
        <v>244</v>
      </c>
      <c r="G97" s="213">
        <v>-191.2206060729761</v>
      </c>
      <c r="H97" s="213">
        <v>-109.35258077023691</v>
      </c>
      <c r="I97" s="213">
        <v>-63.333981661720067</v>
      </c>
      <c r="J97" s="213">
        <v>-0.61547701370034769</v>
      </c>
    </row>
    <row r="98" spans="1:13" ht="12" customHeight="1">
      <c r="A98" s="177" t="s">
        <v>86</v>
      </c>
      <c r="B98" s="68" t="s">
        <v>123</v>
      </c>
      <c r="C98" s="116" t="s">
        <v>175</v>
      </c>
      <c r="D98" s="212" t="s">
        <v>131</v>
      </c>
      <c r="E98" s="212" t="s">
        <v>112</v>
      </c>
      <c r="F98" s="212" t="s">
        <v>244</v>
      </c>
      <c r="G98" s="213">
        <v>6.9062095007749651</v>
      </c>
      <c r="H98" s="213">
        <v>3.949427040103922</v>
      </c>
      <c r="I98" s="213">
        <v>2.287398596086204</v>
      </c>
      <c r="J98" s="213">
        <v>2.2228844928478944E-2</v>
      </c>
    </row>
    <row r="99" spans="1:13" s="86" customFormat="1" ht="12" customHeight="1">
      <c r="A99" s="214"/>
      <c r="B99" s="215" t="s">
        <v>7</v>
      </c>
      <c r="C99" s="161"/>
      <c r="G99" s="216">
        <v>49341.147294541093</v>
      </c>
      <c r="H99" s="217">
        <v>25412.012635630304</v>
      </c>
      <c r="I99" s="217">
        <v>14239.212327846675</v>
      </c>
      <c r="J99" s="217">
        <v>124.82761051491147</v>
      </c>
      <c r="K99" s="68"/>
      <c r="L99" s="68"/>
      <c r="M99" s="68"/>
    </row>
    <row r="100" spans="1:13" s="86" customFormat="1" ht="12" customHeight="1">
      <c r="A100" s="214"/>
      <c r="B100" s="215"/>
      <c r="C100" s="161"/>
      <c r="G100" s="216"/>
      <c r="H100" s="217"/>
      <c r="I100" s="217"/>
      <c r="J100" s="217"/>
      <c r="K100" s="68"/>
      <c r="L100" s="68"/>
      <c r="M100" s="68"/>
    </row>
    <row r="101" spans="1:13" s="86" customFormat="1" ht="12" customHeight="1">
      <c r="A101" s="214"/>
      <c r="B101" s="215"/>
      <c r="C101" s="161"/>
      <c r="D101" s="218"/>
      <c r="E101" s="86" t="s">
        <v>100</v>
      </c>
      <c r="G101" s="216">
        <v>34832.481467412974</v>
      </c>
      <c r="H101" s="216">
        <v>18770.795317256445</v>
      </c>
      <c r="I101" s="216">
        <v>9811.6376231147369</v>
      </c>
      <c r="J101" s="216">
        <v>102.80378539645511</v>
      </c>
      <c r="K101" s="68"/>
      <c r="L101" s="68"/>
      <c r="M101" s="68"/>
    </row>
    <row r="102" spans="1:13" s="86" customFormat="1" ht="12" customHeight="1">
      <c r="A102" s="214"/>
      <c r="B102" s="215"/>
      <c r="C102" s="161"/>
      <c r="E102" s="86" t="s">
        <v>112</v>
      </c>
      <c r="G102" s="216">
        <v>14508.665827128112</v>
      </c>
      <c r="H102" s="216">
        <v>6641.2173183738623</v>
      </c>
      <c r="I102" s="216">
        <v>4427.574704731941</v>
      </c>
      <c r="J102" s="216">
        <v>22.023825118456365</v>
      </c>
      <c r="K102" s="68"/>
      <c r="L102" s="68"/>
      <c r="M102" s="68"/>
    </row>
    <row r="103" spans="1:13" s="86" customFormat="1" ht="12" customHeight="1">
      <c r="A103" s="214"/>
      <c r="B103" s="79"/>
      <c r="C103" s="161"/>
      <c r="G103" s="68"/>
      <c r="H103" s="68"/>
      <c r="I103" s="68"/>
      <c r="J103" s="68"/>
      <c r="K103" s="68"/>
      <c r="L103" s="68"/>
      <c r="M103" s="68"/>
    </row>
    <row r="104" spans="1:13" ht="22.5">
      <c r="A104" s="208"/>
      <c r="B104" s="209" t="s">
        <v>91</v>
      </c>
      <c r="C104" s="206" t="s">
        <v>169</v>
      </c>
      <c r="D104" s="207" t="s">
        <v>192</v>
      </c>
      <c r="E104" s="210" t="s">
        <v>97</v>
      </c>
      <c r="F104" s="210"/>
      <c r="G104" s="211"/>
      <c r="H104" s="211"/>
      <c r="I104" s="211"/>
      <c r="J104" s="211"/>
    </row>
    <row r="105" spans="1:13" ht="12" customHeight="1">
      <c r="G105" s="211"/>
    </row>
    <row r="106" spans="1:13" ht="12" customHeight="1">
      <c r="B106" s="159" t="s">
        <v>193</v>
      </c>
    </row>
    <row r="108" spans="1:13" ht="12" customHeight="1">
      <c r="B108" s="68" t="s">
        <v>127</v>
      </c>
      <c r="C108" s="195" t="s">
        <v>6</v>
      </c>
      <c r="G108" s="80">
        <v>5.5955064219527027E-2</v>
      </c>
      <c r="H108" s="80">
        <v>9.1904218928164194E-2</v>
      </c>
      <c r="I108" s="80">
        <v>0.12484157160963244</v>
      </c>
      <c r="J108" s="80">
        <v>2.8985507246376812E-2</v>
      </c>
    </row>
    <row r="109" spans="1:13" ht="12" customHeight="1">
      <c r="B109" s="68" t="s">
        <v>34</v>
      </c>
      <c r="C109" s="195" t="s">
        <v>6</v>
      </c>
      <c r="G109" s="80">
        <v>0.14533577328179645</v>
      </c>
      <c r="H109" s="80">
        <v>0.17333267965699417</v>
      </c>
      <c r="I109" s="80">
        <v>0.20672753622723283</v>
      </c>
      <c r="J109" s="80">
        <v>2.4096385542168662E-2</v>
      </c>
    </row>
    <row r="110" spans="1:13" ht="12" customHeight="1">
      <c r="B110" s="68" t="s">
        <v>130</v>
      </c>
      <c r="C110" s="195" t="s">
        <v>6</v>
      </c>
      <c r="G110" s="80">
        <v>0.16437068180110148</v>
      </c>
      <c r="H110" s="80">
        <v>0.18221855397598899</v>
      </c>
      <c r="I110" s="80">
        <v>0.22698921532853142</v>
      </c>
      <c r="J110" s="80">
        <v>4.6295856188149402E-2</v>
      </c>
    </row>
    <row r="111" spans="1:13" ht="12" customHeight="1">
      <c r="B111" s="68" t="s">
        <v>52</v>
      </c>
      <c r="C111" s="195" t="s">
        <v>6</v>
      </c>
      <c r="G111" s="80">
        <v>0.16203901748019656</v>
      </c>
      <c r="H111" s="80">
        <v>0.25248314461799376</v>
      </c>
      <c r="I111" s="80">
        <v>0.25537994590830054</v>
      </c>
      <c r="J111" s="80">
        <v>5.4406590661307673E-2</v>
      </c>
    </row>
    <row r="112" spans="1:13" ht="12" customHeight="1">
      <c r="B112" s="68" t="s">
        <v>131</v>
      </c>
      <c r="C112" s="195" t="s">
        <v>6</v>
      </c>
      <c r="G112" s="80">
        <v>0.11289892564559662</v>
      </c>
      <c r="H112" s="80">
        <v>0.10543404354618187</v>
      </c>
      <c r="I112" s="80">
        <v>0.14227667445497186</v>
      </c>
      <c r="J112" s="80">
        <v>2.4096385542168662E-2</v>
      </c>
    </row>
    <row r="113" spans="1:10" ht="12" customHeight="1">
      <c r="B113" s="68" t="s">
        <v>133</v>
      </c>
      <c r="C113" s="195"/>
      <c r="G113" s="80">
        <v>0.12690075355979577</v>
      </c>
      <c r="H113" s="80">
        <v>0.11715911891729149</v>
      </c>
      <c r="I113" s="80">
        <v>0.1542581817593294</v>
      </c>
      <c r="J113" s="80">
        <v>2.4096385542168666E-2</v>
      </c>
    </row>
    <row r="115" spans="1:10" ht="12" customHeight="1">
      <c r="B115" s="159" t="s">
        <v>286</v>
      </c>
    </row>
    <row r="116" spans="1:10" ht="12" customHeight="1">
      <c r="B116" s="86"/>
    </row>
    <row r="117" spans="1:10" ht="12" customHeight="1">
      <c r="A117" s="177" t="s">
        <v>86</v>
      </c>
      <c r="B117" s="68" t="s">
        <v>99</v>
      </c>
      <c r="C117" s="116" t="s">
        <v>175</v>
      </c>
      <c r="D117" s="212" t="s">
        <v>34</v>
      </c>
      <c r="E117" s="212" t="s">
        <v>100</v>
      </c>
      <c r="F117" s="212" t="s">
        <v>34</v>
      </c>
      <c r="G117" s="213">
        <v>134.07674142811473</v>
      </c>
      <c r="H117" s="213">
        <v>188.33226418028397</v>
      </c>
      <c r="I117" s="213">
        <v>80.682998943714566</v>
      </c>
      <c r="J117" s="213">
        <v>9.3206122395253901E-2</v>
      </c>
    </row>
    <row r="118" spans="1:10" ht="12" customHeight="1">
      <c r="A118" s="177" t="s">
        <v>86</v>
      </c>
      <c r="B118" s="68" t="s">
        <v>99</v>
      </c>
      <c r="C118" s="116" t="s">
        <v>175</v>
      </c>
      <c r="D118" s="212" t="s">
        <v>127</v>
      </c>
      <c r="E118" s="212" t="s">
        <v>100</v>
      </c>
      <c r="F118" s="212" t="s">
        <v>243</v>
      </c>
      <c r="G118" s="213">
        <v>81.561496137875395</v>
      </c>
      <c r="H118" s="213">
        <v>52.540413912346203</v>
      </c>
      <c r="I118" s="213">
        <v>46.230349313444073</v>
      </c>
      <c r="J118" s="213">
        <v>0.10429858841160537</v>
      </c>
    </row>
    <row r="119" spans="1:10" ht="12" customHeight="1">
      <c r="A119" s="177" t="s">
        <v>86</v>
      </c>
      <c r="B119" s="68" t="s">
        <v>102</v>
      </c>
      <c r="C119" s="116" t="s">
        <v>175</v>
      </c>
      <c r="D119" s="212" t="s">
        <v>34</v>
      </c>
      <c r="E119" s="212" t="s">
        <v>100</v>
      </c>
      <c r="F119" s="212" t="s">
        <v>245</v>
      </c>
      <c r="G119" s="213">
        <v>249.58918329832176</v>
      </c>
      <c r="H119" s="213">
        <v>310.20434494256278</v>
      </c>
      <c r="I119" s="213">
        <v>84.227514290757725</v>
      </c>
      <c r="J119" s="213">
        <v>0</v>
      </c>
    </row>
    <row r="120" spans="1:10" ht="12" customHeight="1">
      <c r="B120" s="68" t="s">
        <v>103</v>
      </c>
      <c r="C120" s="116" t="s">
        <v>175</v>
      </c>
      <c r="D120" s="212" t="s">
        <v>34</v>
      </c>
      <c r="E120" s="212" t="s">
        <v>100</v>
      </c>
      <c r="F120" s="212" t="s">
        <v>34</v>
      </c>
      <c r="G120" s="213">
        <v>578.02483870541255</v>
      </c>
      <c r="H120" s="213">
        <v>811.92849308766574</v>
      </c>
      <c r="I120" s="213">
        <v>347.83644764900475</v>
      </c>
      <c r="J120" s="213">
        <v>0.40182550150026508</v>
      </c>
    </row>
    <row r="121" spans="1:10" ht="12" customHeight="1">
      <c r="B121" s="68" t="s">
        <v>104</v>
      </c>
      <c r="C121" s="116" t="s">
        <v>175</v>
      </c>
      <c r="D121" s="212" t="s">
        <v>127</v>
      </c>
      <c r="E121" s="212" t="s">
        <v>100</v>
      </c>
      <c r="F121" s="212" t="s">
        <v>243</v>
      </c>
      <c r="G121" s="213">
        <v>520.46551353716904</v>
      </c>
      <c r="H121" s="213">
        <v>335.27429980095758</v>
      </c>
      <c r="I121" s="213">
        <v>295.00810597870867</v>
      </c>
      <c r="J121" s="213">
        <v>0.66555692268180178</v>
      </c>
    </row>
    <row r="122" spans="1:10" ht="12" customHeight="1">
      <c r="B122" s="68" t="s">
        <v>105</v>
      </c>
      <c r="C122" s="116" t="s">
        <v>175</v>
      </c>
      <c r="D122" s="212" t="s">
        <v>127</v>
      </c>
      <c r="E122" s="212" t="s">
        <v>100</v>
      </c>
      <c r="F122" s="212" t="s">
        <v>243</v>
      </c>
      <c r="G122" s="213">
        <v>530.27581647730142</v>
      </c>
      <c r="H122" s="213">
        <v>341.59391630491115</v>
      </c>
      <c r="I122" s="213">
        <v>300.56874124496653</v>
      </c>
      <c r="J122" s="213">
        <v>0.67810206710652343</v>
      </c>
    </row>
    <row r="123" spans="1:10" ht="12" customHeight="1">
      <c r="B123" s="68" t="s">
        <v>106</v>
      </c>
      <c r="C123" s="116" t="s">
        <v>175</v>
      </c>
      <c r="D123" s="212" t="s">
        <v>133</v>
      </c>
      <c r="E123" s="212" t="s">
        <v>100</v>
      </c>
      <c r="F123" s="212" t="s">
        <v>244</v>
      </c>
      <c r="G123" s="213">
        <v>1306.6090465187906</v>
      </c>
      <c r="H123" s="213">
        <v>813.17724480641948</v>
      </c>
      <c r="I123" s="213">
        <v>639.19696787023213</v>
      </c>
      <c r="J123" s="213">
        <v>0.38570691212840047</v>
      </c>
    </row>
    <row r="124" spans="1:10" ht="12" customHeight="1">
      <c r="B124" s="68" t="s">
        <v>108</v>
      </c>
      <c r="C124" s="116" t="s">
        <v>175</v>
      </c>
      <c r="D124" s="212" t="s">
        <v>131</v>
      </c>
      <c r="E124" s="212" t="s">
        <v>100</v>
      </c>
      <c r="F124" s="212" t="s">
        <v>244</v>
      </c>
      <c r="G124" s="213">
        <v>-736.32061600724023</v>
      </c>
      <c r="H124" s="213">
        <v>-473.96298637137193</v>
      </c>
      <c r="I124" s="213">
        <v>-362.22995629320172</v>
      </c>
      <c r="J124" s="213">
        <v>-0.25616027337610375</v>
      </c>
    </row>
    <row r="125" spans="1:10" ht="12" customHeight="1">
      <c r="B125" s="68" t="s">
        <v>109</v>
      </c>
      <c r="C125" s="116" t="s">
        <v>175</v>
      </c>
      <c r="D125" s="212" t="s">
        <v>131</v>
      </c>
      <c r="E125" s="212" t="s">
        <v>100</v>
      </c>
      <c r="F125" s="212" t="s">
        <v>244</v>
      </c>
      <c r="G125" s="213">
        <v>337.82794908788219</v>
      </c>
      <c r="H125" s="213">
        <v>217.45682539443388</v>
      </c>
      <c r="I125" s="213">
        <v>166.19309655662587</v>
      </c>
      <c r="J125" s="213">
        <v>0.11752774255011411</v>
      </c>
    </row>
    <row r="126" spans="1:10" ht="12" customHeight="1">
      <c r="B126" s="68" t="s">
        <v>110</v>
      </c>
      <c r="C126" s="116" t="s">
        <v>175</v>
      </c>
      <c r="D126" s="212" t="s">
        <v>131</v>
      </c>
      <c r="E126" s="212" t="s">
        <v>100</v>
      </c>
      <c r="F126" s="212" t="s">
        <v>244</v>
      </c>
      <c r="G126" s="213">
        <v>1746.2409167765734</v>
      </c>
      <c r="H126" s="213">
        <v>1124.0396395897853</v>
      </c>
      <c r="I126" s="213">
        <v>859.0561736426497</v>
      </c>
      <c r="J126" s="213">
        <v>0.60750377063682082</v>
      </c>
    </row>
    <row r="127" spans="1:10" ht="12" customHeight="1">
      <c r="B127" s="68" t="s">
        <v>111</v>
      </c>
      <c r="C127" s="116" t="s">
        <v>175</v>
      </c>
      <c r="D127" s="212" t="s">
        <v>131</v>
      </c>
      <c r="E127" s="212" t="s">
        <v>112</v>
      </c>
      <c r="F127" s="212" t="s">
        <v>244</v>
      </c>
      <c r="G127" s="213">
        <v>64.50260892242315</v>
      </c>
      <c r="H127" s="213">
        <v>41.51975170734017</v>
      </c>
      <c r="I127" s="213">
        <v>31.731798217825634</v>
      </c>
      <c r="J127" s="213">
        <v>2.2439961038490538E-2</v>
      </c>
    </row>
    <row r="128" spans="1:10" ht="12" customHeight="1">
      <c r="B128" s="68" t="s">
        <v>114</v>
      </c>
      <c r="C128" s="116" t="s">
        <v>175</v>
      </c>
      <c r="D128" s="212" t="s">
        <v>131</v>
      </c>
      <c r="E128" s="212" t="s">
        <v>112</v>
      </c>
      <c r="F128" s="212" t="s">
        <v>244</v>
      </c>
      <c r="G128" s="213">
        <v>17.632196174709406</v>
      </c>
      <c r="H128" s="213">
        <v>11.349686771732298</v>
      </c>
      <c r="I128" s="213">
        <v>8.6740877694715302</v>
      </c>
      <c r="J128" s="213">
        <v>6.1341052988936554E-3</v>
      </c>
    </row>
    <row r="129" spans="1:10" ht="12" customHeight="1">
      <c r="B129" s="68" t="s">
        <v>115</v>
      </c>
      <c r="C129" s="116" t="s">
        <v>175</v>
      </c>
      <c r="D129" s="212" t="s">
        <v>52</v>
      </c>
      <c r="E129" s="212" t="s">
        <v>112</v>
      </c>
      <c r="F129" s="212" t="s">
        <v>244</v>
      </c>
      <c r="G129" s="213">
        <v>21.500287290360667</v>
      </c>
      <c r="H129" s="213">
        <v>12.446782523113651</v>
      </c>
      <c r="I129" s="213">
        <v>10.201074881738839</v>
      </c>
      <c r="J129" s="213">
        <v>7.3969652233429493E-3</v>
      </c>
    </row>
    <row r="130" spans="1:10" ht="12" customHeight="1">
      <c r="B130" s="68" t="s">
        <v>115</v>
      </c>
      <c r="C130" s="116" t="s">
        <v>175</v>
      </c>
      <c r="D130" s="212" t="s">
        <v>127</v>
      </c>
      <c r="E130" s="212" t="s">
        <v>112</v>
      </c>
      <c r="F130" s="212" t="s">
        <v>243</v>
      </c>
      <c r="G130" s="213">
        <v>1.8841239055193288</v>
      </c>
      <c r="H130" s="213">
        <v>1.213717925070795</v>
      </c>
      <c r="I130" s="213">
        <v>1.0679513057818957</v>
      </c>
      <c r="J130" s="213">
        <v>2.4093656080809833E-3</v>
      </c>
    </row>
    <row r="131" spans="1:10" ht="12" customHeight="1">
      <c r="B131" s="68" t="s">
        <v>116</v>
      </c>
      <c r="C131" s="116" t="s">
        <v>175</v>
      </c>
      <c r="D131" s="212" t="s">
        <v>127</v>
      </c>
      <c r="E131" s="212" t="s">
        <v>112</v>
      </c>
      <c r="F131" s="212" t="s">
        <v>243</v>
      </c>
      <c r="G131" s="213">
        <v>2.2870065858712989</v>
      </c>
      <c r="H131" s="213">
        <v>1.473247528942029</v>
      </c>
      <c r="I131" s="213">
        <v>1.296311597426411</v>
      </c>
      <c r="J131" s="213">
        <v>2.9245608514978246E-3</v>
      </c>
    </row>
    <row r="132" spans="1:10" ht="12" customHeight="1">
      <c r="B132" s="68" t="s">
        <v>117</v>
      </c>
      <c r="C132" s="116" t="s">
        <v>175</v>
      </c>
      <c r="D132" s="212" t="s">
        <v>130</v>
      </c>
      <c r="E132" s="212" t="s">
        <v>112</v>
      </c>
      <c r="F132" s="212" t="s">
        <v>243</v>
      </c>
      <c r="G132" s="213">
        <v>1711.8064283776548</v>
      </c>
      <c r="H132" s="213">
        <v>1269.8194437797342</v>
      </c>
      <c r="I132" s="213">
        <v>785.87633076853558</v>
      </c>
      <c r="J132" s="213">
        <v>1.1418834756880278</v>
      </c>
    </row>
    <row r="133" spans="1:10" ht="12" customHeight="1">
      <c r="B133" s="68" t="s">
        <v>118</v>
      </c>
      <c r="C133" s="116" t="s">
        <v>175</v>
      </c>
      <c r="D133" s="212" t="s">
        <v>131</v>
      </c>
      <c r="E133" s="212" t="s">
        <v>112</v>
      </c>
      <c r="F133" s="212" t="s">
        <v>244</v>
      </c>
      <c r="G133" s="213">
        <v>-83.080955898456153</v>
      </c>
      <c r="H133" s="213">
        <v>-53.478467276588283</v>
      </c>
      <c r="I133" s="213">
        <v>-40.871341056678041</v>
      </c>
      <c r="J133" s="213">
        <v>-2.8903224916749147E-2</v>
      </c>
    </row>
    <row r="134" spans="1:10" ht="12" customHeight="1">
      <c r="B134" s="68" t="s">
        <v>250</v>
      </c>
      <c r="C134" s="116" t="s">
        <v>175</v>
      </c>
      <c r="D134" s="212" t="s">
        <v>52</v>
      </c>
      <c r="E134" s="212" t="s">
        <v>112</v>
      </c>
      <c r="F134" s="212" t="s">
        <v>244</v>
      </c>
      <c r="G134" s="213">
        <v>405.33266231485516</v>
      </c>
      <c r="H134" s="213">
        <v>283.90820672972774</v>
      </c>
      <c r="I134" s="213">
        <v>405.2208092306991</v>
      </c>
      <c r="J134" s="213">
        <v>0</v>
      </c>
    </row>
    <row r="135" spans="1:10" ht="12" customHeight="1">
      <c r="B135" s="68" t="s">
        <v>246</v>
      </c>
      <c r="C135" s="116" t="s">
        <v>175</v>
      </c>
      <c r="D135" s="212" t="s">
        <v>52</v>
      </c>
      <c r="E135" s="212" t="s">
        <v>112</v>
      </c>
      <c r="F135" s="212" t="s">
        <v>244</v>
      </c>
      <c r="G135" s="213">
        <v>254.59003289927301</v>
      </c>
      <c r="H135" s="213">
        <v>106.68776269091173</v>
      </c>
      <c r="I135" s="213">
        <v>201.48200832435373</v>
      </c>
      <c r="J135" s="213">
        <v>0</v>
      </c>
    </row>
    <row r="136" spans="1:10" ht="12" customHeight="1">
      <c r="B136" s="68" t="s">
        <v>247</v>
      </c>
      <c r="C136" s="116" t="s">
        <v>175</v>
      </c>
      <c r="D136" s="212" t="s">
        <v>52</v>
      </c>
      <c r="E136" s="212" t="s">
        <v>112</v>
      </c>
      <c r="F136" s="212" t="s">
        <v>244</v>
      </c>
      <c r="G136" s="213">
        <v>1666.9003960283237</v>
      </c>
      <c r="H136" s="213">
        <v>865.76722772654671</v>
      </c>
      <c r="I136" s="213">
        <v>791.95262113752892</v>
      </c>
      <c r="J136" s="213">
        <v>0</v>
      </c>
    </row>
    <row r="137" spans="1:10" ht="12" customHeight="1">
      <c r="B137" s="68" t="s">
        <v>248</v>
      </c>
      <c r="C137" s="116" t="s">
        <v>175</v>
      </c>
      <c r="D137" s="212" t="s">
        <v>52</v>
      </c>
      <c r="E137" s="212" t="s">
        <v>112</v>
      </c>
      <c r="F137" s="212" t="s">
        <v>244</v>
      </c>
      <c r="G137" s="213">
        <v>7.546736057649686</v>
      </c>
      <c r="H137" s="213">
        <v>3.8193586760256228</v>
      </c>
      <c r="I137" s="213">
        <v>3.9017571080289479</v>
      </c>
      <c r="J137" s="213">
        <v>0</v>
      </c>
    </row>
    <row r="138" spans="1:10" ht="12" customHeight="1">
      <c r="B138" s="68" t="s">
        <v>251</v>
      </c>
      <c r="C138" s="116" t="s">
        <v>175</v>
      </c>
      <c r="D138" s="212" t="s">
        <v>34</v>
      </c>
      <c r="E138" s="212" t="s">
        <v>112</v>
      </c>
      <c r="F138" s="212" t="s">
        <v>34</v>
      </c>
      <c r="G138" s="213">
        <v>0</v>
      </c>
      <c r="H138" s="213">
        <v>0</v>
      </c>
      <c r="I138" s="213">
        <v>0</v>
      </c>
      <c r="J138" s="213">
        <v>0</v>
      </c>
    </row>
    <row r="139" spans="1:10" ht="12" customHeight="1">
      <c r="B139" s="68" t="s">
        <v>252</v>
      </c>
      <c r="C139" s="116" t="s">
        <v>175</v>
      </c>
      <c r="D139" s="212" t="s">
        <v>34</v>
      </c>
      <c r="E139" s="212" t="s">
        <v>112</v>
      </c>
      <c r="F139" s="212" t="s">
        <v>34</v>
      </c>
      <c r="G139" s="213">
        <v>0</v>
      </c>
      <c r="H139" s="213">
        <v>0</v>
      </c>
      <c r="I139" s="213">
        <v>0</v>
      </c>
      <c r="J139" s="213">
        <v>0</v>
      </c>
    </row>
    <row r="140" spans="1:10" ht="12" customHeight="1">
      <c r="A140" s="177" t="s">
        <v>86</v>
      </c>
      <c r="B140" s="68" t="s">
        <v>119</v>
      </c>
      <c r="C140" s="116" t="s">
        <v>175</v>
      </c>
      <c r="D140" s="212" t="s">
        <v>34</v>
      </c>
      <c r="E140" s="212" t="s">
        <v>112</v>
      </c>
      <c r="F140" s="212" t="s">
        <v>34</v>
      </c>
      <c r="G140" s="213">
        <v>0</v>
      </c>
      <c r="H140" s="213">
        <v>0</v>
      </c>
      <c r="I140" s="213">
        <v>0</v>
      </c>
      <c r="J140" s="213">
        <v>0</v>
      </c>
    </row>
    <row r="141" spans="1:10" ht="12" customHeight="1">
      <c r="A141" s="177" t="s">
        <v>86</v>
      </c>
      <c r="B141" s="68" t="s">
        <v>120</v>
      </c>
      <c r="C141" s="116" t="s">
        <v>175</v>
      </c>
      <c r="D141" s="212" t="s">
        <v>127</v>
      </c>
      <c r="E141" s="212" t="s">
        <v>112</v>
      </c>
      <c r="F141" s="212" t="s">
        <v>243</v>
      </c>
      <c r="G141" s="213">
        <v>0</v>
      </c>
      <c r="H141" s="213">
        <v>0</v>
      </c>
      <c r="I141" s="213">
        <v>0</v>
      </c>
      <c r="J141" s="213">
        <v>0</v>
      </c>
    </row>
    <row r="142" spans="1:10" ht="12" customHeight="1">
      <c r="A142" s="177" t="s">
        <v>86</v>
      </c>
      <c r="B142" s="68" t="s">
        <v>121</v>
      </c>
      <c r="C142" s="116" t="s">
        <v>175</v>
      </c>
      <c r="D142" s="212" t="s">
        <v>127</v>
      </c>
      <c r="E142" s="212" t="s">
        <v>112</v>
      </c>
      <c r="F142" s="212" t="s">
        <v>243</v>
      </c>
      <c r="G142" s="213">
        <v>-19.174813717790261</v>
      </c>
      <c r="H142" s="213">
        <v>-12.352061905801587</v>
      </c>
      <c r="I142" s="213">
        <v>-10.868588465998124</v>
      </c>
      <c r="J142" s="213">
        <v>-2.4520222145511843E-2</v>
      </c>
    </row>
    <row r="143" spans="1:10" ht="12" customHeight="1">
      <c r="A143" s="177" t="s">
        <v>86</v>
      </c>
      <c r="B143" s="68" t="s">
        <v>122</v>
      </c>
      <c r="C143" s="116" t="s">
        <v>175</v>
      </c>
      <c r="D143" s="212" t="s">
        <v>131</v>
      </c>
      <c r="E143" s="212" t="s">
        <v>112</v>
      </c>
      <c r="F143" s="212" t="s">
        <v>244</v>
      </c>
      <c r="G143" s="213">
        <v>-43.68295376926558</v>
      </c>
      <c r="H143" s="213">
        <v>-28.11832613661344</v>
      </c>
      <c r="I143" s="213">
        <v>-21.489652863995634</v>
      </c>
      <c r="J143" s="213">
        <v>-1.5196963301243144E-2</v>
      </c>
    </row>
    <row r="144" spans="1:10" ht="12" customHeight="1">
      <c r="A144" s="177" t="s">
        <v>86</v>
      </c>
      <c r="B144" s="68" t="s">
        <v>123</v>
      </c>
      <c r="C144" s="116" t="s">
        <v>175</v>
      </c>
      <c r="D144" s="212" t="s">
        <v>131</v>
      </c>
      <c r="E144" s="212" t="s">
        <v>112</v>
      </c>
      <c r="F144" s="212" t="s">
        <v>244</v>
      </c>
      <c r="G144" s="213">
        <v>1.5776732253849417</v>
      </c>
      <c r="H144" s="213">
        <v>1.0155341262565556</v>
      </c>
      <c r="I144" s="213">
        <v>0.77612997796400496</v>
      </c>
      <c r="J144" s="213">
        <v>5.4886036860441801E-4</v>
      </c>
    </row>
    <row r="145" spans="1:10" ht="12" customHeight="1">
      <c r="A145" s="214"/>
      <c r="B145" s="215" t="s">
        <v>7</v>
      </c>
      <c r="C145" s="161"/>
      <c r="D145" s="86"/>
      <c r="E145" s="86"/>
      <c r="F145" s="86"/>
      <c r="G145" s="216">
        <v>8757.9723143567135</v>
      </c>
      <c r="H145" s="217">
        <v>6225.6563205143921</v>
      </c>
      <c r="I145" s="217">
        <v>4625.7217371295847</v>
      </c>
      <c r="J145" s="217">
        <v>3.9126842377481146</v>
      </c>
    </row>
    <row r="146" spans="1:10" ht="12" customHeight="1">
      <c r="A146" s="214"/>
      <c r="B146" s="215"/>
      <c r="C146" s="161"/>
      <c r="D146" s="86"/>
      <c r="E146" s="86"/>
      <c r="F146" s="86"/>
      <c r="G146" s="216"/>
      <c r="H146" s="217"/>
      <c r="I146" s="217"/>
      <c r="J146" s="217"/>
    </row>
    <row r="147" spans="1:10" ht="12" customHeight="1">
      <c r="A147" s="214"/>
      <c r="B147" s="215"/>
      <c r="C147" s="161"/>
      <c r="D147" s="218"/>
      <c r="E147" s="86" t="s">
        <v>100</v>
      </c>
      <c r="F147" s="86"/>
      <c r="G147" s="216">
        <v>4748.3508859602007</v>
      </c>
      <c r="H147" s="216">
        <v>3720.5844556479942</v>
      </c>
      <c r="I147" s="216">
        <v>2456.7704391969023</v>
      </c>
      <c r="J147" s="216">
        <v>2.797567354034681</v>
      </c>
    </row>
    <row r="148" spans="1:10" ht="12" customHeight="1">
      <c r="A148" s="214"/>
      <c r="B148" s="215"/>
      <c r="C148" s="161"/>
      <c r="D148" s="86"/>
      <c r="E148" s="86" t="s">
        <v>112</v>
      </c>
      <c r="F148" s="86"/>
      <c r="G148" s="216">
        <v>4009.6214283965132</v>
      </c>
      <c r="H148" s="216">
        <v>2505.0718648663983</v>
      </c>
      <c r="I148" s="216">
        <v>2168.9512979326832</v>
      </c>
      <c r="J148" s="216">
        <v>1.115116883713434</v>
      </c>
    </row>
    <row r="149" spans="1:10" ht="12" customHeight="1">
      <c r="A149" s="214"/>
      <c r="B149" s="79"/>
      <c r="C149" s="161"/>
      <c r="D149" s="86"/>
      <c r="E149" s="86"/>
      <c r="F149" s="86"/>
    </row>
    <row r="150" spans="1:10" ht="22.5">
      <c r="A150" s="208"/>
      <c r="B150" s="209" t="s">
        <v>93</v>
      </c>
      <c r="C150" s="206" t="s">
        <v>169</v>
      </c>
      <c r="D150" s="207" t="s">
        <v>192</v>
      </c>
      <c r="E150" s="210" t="s">
        <v>97</v>
      </c>
      <c r="F150" s="210"/>
      <c r="G150" s="211"/>
      <c r="H150" s="211"/>
      <c r="I150" s="211"/>
      <c r="J150" s="211"/>
    </row>
    <row r="151" spans="1:10" ht="12" customHeight="1">
      <c r="G151" s="211"/>
    </row>
    <row r="152" spans="1:10" ht="12" customHeight="1">
      <c r="B152" s="159" t="s">
        <v>193</v>
      </c>
    </row>
    <row r="154" spans="1:10" ht="12" customHeight="1">
      <c r="B154" s="68" t="s">
        <v>127</v>
      </c>
      <c r="C154" s="195" t="s">
        <v>6</v>
      </c>
      <c r="G154" s="80">
        <v>3.4882472899001823E-3</v>
      </c>
      <c r="H154" s="80">
        <v>6.5678449258836941E-3</v>
      </c>
      <c r="I154" s="80">
        <v>4.647232784114913E-3</v>
      </c>
      <c r="J154" s="80">
        <v>0</v>
      </c>
    </row>
    <row r="155" spans="1:10" ht="12" customHeight="1">
      <c r="B155" s="68" t="s">
        <v>34</v>
      </c>
      <c r="C155" s="195" t="s">
        <v>6</v>
      </c>
      <c r="G155" s="80">
        <v>8.632479671182601E-2</v>
      </c>
      <c r="H155" s="80">
        <v>6.7071648868840941E-2</v>
      </c>
      <c r="I155" s="80">
        <v>6.6689563636188762E-2</v>
      </c>
      <c r="J155" s="80">
        <v>0</v>
      </c>
    </row>
    <row r="156" spans="1:10" ht="12" customHeight="1">
      <c r="B156" s="68" t="s">
        <v>130</v>
      </c>
      <c r="C156" s="195" t="s">
        <v>6</v>
      </c>
      <c r="G156" s="80">
        <v>7.7387487217948886E-2</v>
      </c>
      <c r="H156" s="80">
        <v>8.5590431933750849E-2</v>
      </c>
      <c r="I156" s="80">
        <v>8.7176004072120311E-2</v>
      </c>
      <c r="J156" s="80">
        <v>0</v>
      </c>
    </row>
    <row r="157" spans="1:10" ht="12" customHeight="1">
      <c r="B157" s="68" t="s">
        <v>52</v>
      </c>
      <c r="C157" s="195" t="s">
        <v>6</v>
      </c>
      <c r="G157" s="80">
        <v>0.10167287300733087</v>
      </c>
      <c r="H157" s="80">
        <v>0.13505914861674412</v>
      </c>
      <c r="I157" s="80">
        <v>9.1342822164619489E-2</v>
      </c>
      <c r="J157" s="80">
        <v>0</v>
      </c>
    </row>
    <row r="158" spans="1:10" ht="12" customHeight="1">
      <c r="B158" s="68" t="s">
        <v>131</v>
      </c>
      <c r="C158" s="195" t="s">
        <v>6</v>
      </c>
      <c r="G158" s="80">
        <v>0.1568852671949478</v>
      </c>
      <c r="H158" s="80">
        <v>0.21349139799171804</v>
      </c>
      <c r="I158" s="80">
        <v>0.15901713332008399</v>
      </c>
      <c r="J158" s="80">
        <v>0</v>
      </c>
    </row>
    <row r="159" spans="1:10" ht="12" customHeight="1">
      <c r="B159" s="68" t="s">
        <v>133</v>
      </c>
      <c r="C159" s="195"/>
      <c r="G159" s="80">
        <v>0.12642683373894789</v>
      </c>
      <c r="H159" s="80">
        <v>0.18820690492056316</v>
      </c>
      <c r="I159" s="80">
        <v>0.14185330617887304</v>
      </c>
      <c r="J159" s="80">
        <v>0</v>
      </c>
    </row>
    <row r="161" spans="1:10" ht="12" customHeight="1">
      <c r="B161" s="159" t="s">
        <v>287</v>
      </c>
    </row>
    <row r="162" spans="1:10" ht="12" customHeight="1">
      <c r="B162" s="86"/>
    </row>
    <row r="163" spans="1:10" ht="12" customHeight="1">
      <c r="A163" s="177" t="s">
        <v>86</v>
      </c>
      <c r="B163" s="68" t="s">
        <v>99</v>
      </c>
      <c r="C163" s="116" t="s">
        <v>175</v>
      </c>
      <c r="D163" s="212" t="s">
        <v>34</v>
      </c>
      <c r="E163" s="212" t="s">
        <v>100</v>
      </c>
      <c r="F163" s="212" t="s">
        <v>34</v>
      </c>
      <c r="G163" s="213">
        <v>79.637292224843762</v>
      </c>
      <c r="H163" s="213">
        <v>72.875787293951817</v>
      </c>
      <c r="I163" s="213">
        <v>26.028046822465761</v>
      </c>
      <c r="J163" s="213">
        <v>0</v>
      </c>
    </row>
    <row r="164" spans="1:10" ht="12" customHeight="1">
      <c r="A164" s="177" t="s">
        <v>86</v>
      </c>
      <c r="B164" s="68" t="s">
        <v>99</v>
      </c>
      <c r="C164" s="116" t="s">
        <v>175</v>
      </c>
      <c r="D164" s="212" t="s">
        <v>127</v>
      </c>
      <c r="E164" s="212" t="s">
        <v>100</v>
      </c>
      <c r="F164" s="212" t="s">
        <v>243</v>
      </c>
      <c r="G164" s="213">
        <v>5.084556185065761</v>
      </c>
      <c r="H164" s="213">
        <v>3.7547491828177928</v>
      </c>
      <c r="I164" s="213">
        <v>1.7209267087914883</v>
      </c>
      <c r="J164" s="213">
        <v>0</v>
      </c>
    </row>
    <row r="165" spans="1:10" ht="12" customHeight="1">
      <c r="A165" s="177" t="s">
        <v>86</v>
      </c>
      <c r="B165" s="68" t="s">
        <v>102</v>
      </c>
      <c r="C165" s="116" t="s">
        <v>175</v>
      </c>
      <c r="D165" s="212" t="s">
        <v>34</v>
      </c>
      <c r="E165" s="212" t="s">
        <v>100</v>
      </c>
      <c r="F165" s="212" t="s">
        <v>245</v>
      </c>
      <c r="G165" s="213">
        <v>148.24798480909826</v>
      </c>
      <c r="H165" s="213">
        <v>120.03458864623191</v>
      </c>
      <c r="I165" s="213">
        <v>27.171494793210471</v>
      </c>
      <c r="J165" s="213">
        <v>0</v>
      </c>
    </row>
    <row r="166" spans="1:10" ht="12" customHeight="1">
      <c r="B166" s="68" t="s">
        <v>103</v>
      </c>
      <c r="C166" s="116" t="s">
        <v>175</v>
      </c>
      <c r="D166" s="212" t="s">
        <v>34</v>
      </c>
      <c r="E166" s="212" t="s">
        <v>100</v>
      </c>
      <c r="F166" s="212" t="s">
        <v>34</v>
      </c>
      <c r="G166" s="213">
        <v>343.32824994767168</v>
      </c>
      <c r="H166" s="213">
        <v>314.17839326518282</v>
      </c>
      <c r="I166" s="213">
        <v>112.21079365535594</v>
      </c>
      <c r="J166" s="213">
        <v>0</v>
      </c>
    </row>
    <row r="167" spans="1:10" ht="12" customHeight="1">
      <c r="B167" s="68" t="s">
        <v>104</v>
      </c>
      <c r="C167" s="116" t="s">
        <v>175</v>
      </c>
      <c r="D167" s="212" t="s">
        <v>127</v>
      </c>
      <c r="E167" s="212" t="s">
        <v>100</v>
      </c>
      <c r="F167" s="212" t="s">
        <v>243</v>
      </c>
      <c r="G167" s="213">
        <v>32.445899980737842</v>
      </c>
      <c r="H167" s="213">
        <v>23.96004921654486</v>
      </c>
      <c r="I167" s="213">
        <v>10.981689224249729</v>
      </c>
      <c r="J167" s="213">
        <v>0</v>
      </c>
    </row>
    <row r="168" spans="1:10" ht="12" customHeight="1">
      <c r="B168" s="68" t="s">
        <v>105</v>
      </c>
      <c r="C168" s="116" t="s">
        <v>175</v>
      </c>
      <c r="D168" s="212" t="s">
        <v>127</v>
      </c>
      <c r="E168" s="212" t="s">
        <v>100</v>
      </c>
      <c r="F168" s="212" t="s">
        <v>243</v>
      </c>
      <c r="G168" s="213">
        <v>33.057475771443023</v>
      </c>
      <c r="H168" s="213">
        <v>24.411674415834842</v>
      </c>
      <c r="I168" s="213">
        <v>11.188684107257636</v>
      </c>
      <c r="J168" s="213">
        <v>0</v>
      </c>
    </row>
    <row r="169" spans="1:10" ht="12" customHeight="1">
      <c r="B169" s="68" t="s">
        <v>106</v>
      </c>
      <c r="C169" s="116" t="s">
        <v>175</v>
      </c>
      <c r="D169" s="212" t="s">
        <v>133</v>
      </c>
      <c r="E169" s="212" t="s">
        <v>100</v>
      </c>
      <c r="F169" s="212" t="s">
        <v>244</v>
      </c>
      <c r="G169" s="213">
        <v>1301.7294228138564</v>
      </c>
      <c r="H169" s="213">
        <v>1306.3052523029801</v>
      </c>
      <c r="I169" s="213">
        <v>587.79509882573564</v>
      </c>
      <c r="J169" s="213">
        <v>0</v>
      </c>
    </row>
    <row r="170" spans="1:10" ht="12" customHeight="1">
      <c r="B170" s="68" t="s">
        <v>108</v>
      </c>
      <c r="C170" s="116" t="s">
        <v>175</v>
      </c>
      <c r="D170" s="212" t="s">
        <v>131</v>
      </c>
      <c r="E170" s="212" t="s">
        <v>100</v>
      </c>
      <c r="F170" s="212" t="s">
        <v>244</v>
      </c>
      <c r="G170" s="213">
        <v>-1023.1971289617846</v>
      </c>
      <c r="H170" s="213">
        <v>-959.71867485507369</v>
      </c>
      <c r="I170" s="213">
        <v>-404.85040484014064</v>
      </c>
      <c r="J170" s="213">
        <v>0</v>
      </c>
    </row>
    <row r="171" spans="1:10" ht="12" customHeight="1">
      <c r="B171" s="68" t="s">
        <v>109</v>
      </c>
      <c r="C171" s="116" t="s">
        <v>175</v>
      </c>
      <c r="D171" s="212" t="s">
        <v>131</v>
      </c>
      <c r="E171" s="212" t="s">
        <v>100</v>
      </c>
      <c r="F171" s="212" t="s">
        <v>244</v>
      </c>
      <c r="G171" s="213">
        <v>469.4484713251191</v>
      </c>
      <c r="H171" s="213">
        <v>440.32420738908326</v>
      </c>
      <c r="I171" s="213">
        <v>185.74759280296811</v>
      </c>
      <c r="J171" s="213">
        <v>0</v>
      </c>
    </row>
    <row r="172" spans="1:10" ht="12" customHeight="1">
      <c r="B172" s="68" t="s">
        <v>110</v>
      </c>
      <c r="C172" s="116" t="s">
        <v>175</v>
      </c>
      <c r="D172" s="212" t="s">
        <v>131</v>
      </c>
      <c r="E172" s="212" t="s">
        <v>100</v>
      </c>
      <c r="F172" s="212" t="s">
        <v>244</v>
      </c>
      <c r="G172" s="213">
        <v>2426.5906096860058</v>
      </c>
      <c r="H172" s="213">
        <v>2276.046578342773</v>
      </c>
      <c r="I172" s="213">
        <v>960.13384215560575</v>
      </c>
      <c r="J172" s="213">
        <v>0</v>
      </c>
    </row>
    <row r="173" spans="1:10" ht="12" customHeight="1">
      <c r="B173" s="68" t="s">
        <v>111</v>
      </c>
      <c r="C173" s="116" t="s">
        <v>175</v>
      </c>
      <c r="D173" s="212" t="s">
        <v>131</v>
      </c>
      <c r="E173" s="212" t="s">
        <v>112</v>
      </c>
      <c r="F173" s="212" t="s">
        <v>244</v>
      </c>
      <c r="G173" s="213">
        <v>89.63335105005288</v>
      </c>
      <c r="H173" s="213">
        <v>84.072558901588991</v>
      </c>
      <c r="I173" s="213">
        <v>35.46540293424502</v>
      </c>
      <c r="J173" s="213">
        <v>0</v>
      </c>
    </row>
    <row r="174" spans="1:10" ht="12" customHeight="1">
      <c r="B174" s="68" t="s">
        <v>114</v>
      </c>
      <c r="C174" s="116" t="s">
        <v>175</v>
      </c>
      <c r="D174" s="212" t="s">
        <v>131</v>
      </c>
      <c r="E174" s="212" t="s">
        <v>112</v>
      </c>
      <c r="F174" s="212" t="s">
        <v>244</v>
      </c>
      <c r="G174" s="213">
        <v>24.501843505460435</v>
      </c>
      <c r="H174" s="213">
        <v>22.981765795635987</v>
      </c>
      <c r="I174" s="213">
        <v>9.6946922364614192</v>
      </c>
      <c r="J174" s="213">
        <v>0</v>
      </c>
    </row>
    <row r="175" spans="1:10" ht="12" customHeight="1">
      <c r="B175" s="68" t="s">
        <v>115</v>
      </c>
      <c r="C175" s="116" t="s">
        <v>175</v>
      </c>
      <c r="D175" s="212" t="s">
        <v>52</v>
      </c>
      <c r="E175" s="212" t="s">
        <v>112</v>
      </c>
      <c r="F175" s="212" t="s">
        <v>244</v>
      </c>
      <c r="G175" s="213">
        <v>13.490553159896377</v>
      </c>
      <c r="H175" s="213">
        <v>6.658075544539523</v>
      </c>
      <c r="I175" s="213">
        <v>3.6486614698603539</v>
      </c>
      <c r="J175" s="213">
        <v>0</v>
      </c>
    </row>
    <row r="176" spans="1:10" ht="12" customHeight="1">
      <c r="B176" s="68" t="s">
        <v>115</v>
      </c>
      <c r="C176" s="116" t="s">
        <v>175</v>
      </c>
      <c r="D176" s="212" t="s">
        <v>127</v>
      </c>
      <c r="E176" s="212" t="s">
        <v>112</v>
      </c>
      <c r="F176" s="212" t="s">
        <v>243</v>
      </c>
      <c r="G176" s="213">
        <v>0.11745657339394792</v>
      </c>
      <c r="H176" s="213">
        <v>8.6737161890915376E-2</v>
      </c>
      <c r="I176" s="213">
        <v>3.9754532533336218E-2</v>
      </c>
      <c r="J176" s="213">
        <v>0</v>
      </c>
    </row>
    <row r="177" spans="1:10" ht="12" customHeight="1">
      <c r="B177" s="68" t="s">
        <v>116</v>
      </c>
      <c r="C177" s="116" t="s">
        <v>175</v>
      </c>
      <c r="D177" s="212" t="s">
        <v>127</v>
      </c>
      <c r="E177" s="212" t="s">
        <v>112</v>
      </c>
      <c r="F177" s="212" t="s">
        <v>243</v>
      </c>
      <c r="G177" s="213">
        <v>0.14257234151051895</v>
      </c>
      <c r="H177" s="213">
        <v>0.10528419065392168</v>
      </c>
      <c r="I177" s="213">
        <v>4.8255254049714112E-2</v>
      </c>
      <c r="J177" s="213">
        <v>0</v>
      </c>
    </row>
    <row r="178" spans="1:10" ht="12" customHeight="1">
      <c r="B178" s="68" t="s">
        <v>117</v>
      </c>
      <c r="C178" s="116" t="s">
        <v>175</v>
      </c>
      <c r="D178" s="212" t="s">
        <v>130</v>
      </c>
      <c r="E178" s="212" t="s">
        <v>112</v>
      </c>
      <c r="F178" s="212" t="s">
        <v>243</v>
      </c>
      <c r="G178" s="213">
        <v>805.93690215374397</v>
      </c>
      <c r="H178" s="213">
        <v>596.45075816650422</v>
      </c>
      <c r="I178" s="213">
        <v>301.81856046378215</v>
      </c>
      <c r="J178" s="213">
        <v>0</v>
      </c>
    </row>
    <row r="179" spans="1:10" ht="12" customHeight="1">
      <c r="B179" s="68" t="s">
        <v>118</v>
      </c>
      <c r="C179" s="116" t="s">
        <v>175</v>
      </c>
      <c r="D179" s="212" t="s">
        <v>131</v>
      </c>
      <c r="E179" s="212" t="s">
        <v>112</v>
      </c>
      <c r="F179" s="212" t="s">
        <v>244</v>
      </c>
      <c r="G179" s="213">
        <v>-115.44997342009107</v>
      </c>
      <c r="H179" s="213">
        <v>-108.287535575094</v>
      </c>
      <c r="I179" s="213">
        <v>-45.680316289915069</v>
      </c>
      <c r="J179" s="213">
        <v>0</v>
      </c>
    </row>
    <row r="180" spans="1:10" ht="12" customHeight="1">
      <c r="B180" s="68" t="s">
        <v>250</v>
      </c>
      <c r="C180" s="116" t="s">
        <v>175</v>
      </c>
      <c r="D180" s="212" t="s">
        <v>52</v>
      </c>
      <c r="E180" s="212" t="s">
        <v>112</v>
      </c>
      <c r="F180" s="212" t="s">
        <v>244</v>
      </c>
      <c r="G180" s="213">
        <v>254.32970985706081</v>
      </c>
      <c r="H180" s="213">
        <v>151.86915049017855</v>
      </c>
      <c r="I180" s="213">
        <v>144.93703561302183</v>
      </c>
      <c r="J180" s="213">
        <v>0</v>
      </c>
    </row>
    <row r="181" spans="1:10" ht="12" customHeight="1">
      <c r="B181" s="68" t="s">
        <v>246</v>
      </c>
      <c r="C181" s="116" t="s">
        <v>175</v>
      </c>
      <c r="D181" s="212" t="s">
        <v>52</v>
      </c>
      <c r="E181" s="212" t="s">
        <v>112</v>
      </c>
      <c r="F181" s="212" t="s">
        <v>244</v>
      </c>
      <c r="G181" s="213">
        <v>159.744859518563</v>
      </c>
      <c r="H181" s="213">
        <v>57.069783484599689</v>
      </c>
      <c r="I181" s="213">
        <v>72.064919546776551</v>
      </c>
      <c r="J181" s="213">
        <v>0</v>
      </c>
    </row>
    <row r="182" spans="1:10" ht="12" customHeight="1">
      <c r="B182" s="68" t="s">
        <v>247</v>
      </c>
      <c r="C182" s="116" t="s">
        <v>175</v>
      </c>
      <c r="D182" s="212" t="s">
        <v>52</v>
      </c>
      <c r="E182" s="212" t="s">
        <v>112</v>
      </c>
      <c r="F182" s="212" t="s">
        <v>244</v>
      </c>
      <c r="G182" s="213">
        <v>1045.9119964854758</v>
      </c>
      <c r="H182" s="213">
        <v>463.11917119830173</v>
      </c>
      <c r="I182" s="213">
        <v>283.26103358696952</v>
      </c>
      <c r="J182" s="213">
        <v>0</v>
      </c>
    </row>
    <row r="183" spans="1:10" ht="12" customHeight="1">
      <c r="B183" s="68" t="s">
        <v>248</v>
      </c>
      <c r="C183" s="116" t="s">
        <v>175</v>
      </c>
      <c r="D183" s="212" t="s">
        <v>52</v>
      </c>
      <c r="E183" s="212" t="s">
        <v>112</v>
      </c>
      <c r="F183" s="212" t="s">
        <v>244</v>
      </c>
      <c r="G183" s="213">
        <v>4.7352690033623288</v>
      </c>
      <c r="H183" s="213">
        <v>2.0430644264450168</v>
      </c>
      <c r="I183" s="213">
        <v>1.3955579181467919</v>
      </c>
      <c r="J183" s="213">
        <v>0</v>
      </c>
    </row>
    <row r="184" spans="1:10" ht="12" customHeight="1">
      <c r="B184" s="68" t="s">
        <v>251</v>
      </c>
      <c r="C184" s="116" t="s">
        <v>175</v>
      </c>
      <c r="D184" s="212" t="s">
        <v>34</v>
      </c>
      <c r="E184" s="212" t="s">
        <v>112</v>
      </c>
      <c r="F184" s="212" t="s">
        <v>34</v>
      </c>
      <c r="G184" s="213">
        <v>0</v>
      </c>
      <c r="H184" s="213">
        <v>0</v>
      </c>
      <c r="I184" s="213">
        <v>0</v>
      </c>
      <c r="J184" s="213">
        <v>0</v>
      </c>
    </row>
    <row r="185" spans="1:10" ht="12" customHeight="1">
      <c r="B185" s="68" t="s">
        <v>252</v>
      </c>
      <c r="C185" s="116" t="s">
        <v>175</v>
      </c>
      <c r="D185" s="212" t="s">
        <v>34</v>
      </c>
      <c r="E185" s="212" t="s">
        <v>112</v>
      </c>
      <c r="F185" s="212" t="s">
        <v>34</v>
      </c>
      <c r="G185" s="213">
        <v>0</v>
      </c>
      <c r="H185" s="213">
        <v>0</v>
      </c>
      <c r="I185" s="213">
        <v>0</v>
      </c>
      <c r="J185" s="213">
        <v>0</v>
      </c>
    </row>
    <row r="186" spans="1:10" ht="12" customHeight="1">
      <c r="A186" s="177" t="s">
        <v>86</v>
      </c>
      <c r="B186" s="68" t="s">
        <v>119</v>
      </c>
      <c r="C186" s="116" t="s">
        <v>175</v>
      </c>
      <c r="D186" s="212" t="s">
        <v>34</v>
      </c>
      <c r="E186" s="212" t="s">
        <v>112</v>
      </c>
      <c r="F186" s="212" t="s">
        <v>34</v>
      </c>
      <c r="G186" s="213">
        <v>0</v>
      </c>
      <c r="H186" s="213">
        <v>0</v>
      </c>
      <c r="I186" s="213">
        <v>0</v>
      </c>
      <c r="J186" s="213">
        <v>0</v>
      </c>
    </row>
    <row r="187" spans="1:10" ht="12" customHeight="1">
      <c r="A187" s="177" t="s">
        <v>86</v>
      </c>
      <c r="B187" s="68" t="s">
        <v>120</v>
      </c>
      <c r="C187" s="116" t="s">
        <v>175</v>
      </c>
      <c r="D187" s="212" t="s">
        <v>127</v>
      </c>
      <c r="E187" s="212" t="s">
        <v>112</v>
      </c>
      <c r="F187" s="212" t="s">
        <v>243</v>
      </c>
      <c r="G187" s="213">
        <v>0</v>
      </c>
      <c r="H187" s="213">
        <v>0</v>
      </c>
      <c r="I187" s="213">
        <v>0</v>
      </c>
      <c r="J187" s="213">
        <v>0</v>
      </c>
    </row>
    <row r="188" spans="1:10" ht="12" customHeight="1">
      <c r="A188" s="177" t="s">
        <v>86</v>
      </c>
      <c r="B188" s="68" t="s">
        <v>121</v>
      </c>
      <c r="C188" s="116" t="s">
        <v>175</v>
      </c>
      <c r="D188" s="212" t="s">
        <v>127</v>
      </c>
      <c r="E188" s="212" t="s">
        <v>112</v>
      </c>
      <c r="F188" s="212" t="s">
        <v>243</v>
      </c>
      <c r="G188" s="213">
        <v>-1.1953608295937024</v>
      </c>
      <c r="H188" s="213">
        <v>-0.8827279972384261</v>
      </c>
      <c r="I188" s="213">
        <v>-0.40458366540094542</v>
      </c>
      <c r="J188" s="213">
        <v>0</v>
      </c>
    </row>
    <row r="189" spans="1:10" ht="12" customHeight="1">
      <c r="A189" s="177" t="s">
        <v>86</v>
      </c>
      <c r="B189" s="68" t="s">
        <v>122</v>
      </c>
      <c r="C189" s="116" t="s">
        <v>175</v>
      </c>
      <c r="D189" s="212" t="s">
        <v>131</v>
      </c>
      <c r="E189" s="212" t="s">
        <v>112</v>
      </c>
      <c r="F189" s="212" t="s">
        <v>244</v>
      </c>
      <c r="G189" s="213">
        <v>-60.702188570587857</v>
      </c>
      <c r="H189" s="213">
        <v>-56.936266069158627</v>
      </c>
      <c r="I189" s="213">
        <v>-24.018153415286715</v>
      </c>
      <c r="J189" s="213">
        <v>0</v>
      </c>
    </row>
    <row r="190" spans="1:10" ht="12" customHeight="1">
      <c r="A190" s="177" t="s">
        <v>86</v>
      </c>
      <c r="B190" s="68" t="s">
        <v>123</v>
      </c>
      <c r="C190" s="116" t="s">
        <v>175</v>
      </c>
      <c r="D190" s="212" t="s">
        <v>131</v>
      </c>
      <c r="E190" s="212" t="s">
        <v>112</v>
      </c>
      <c r="F190" s="212" t="s">
        <v>244</v>
      </c>
      <c r="G190" s="213">
        <v>2.1923475719140773</v>
      </c>
      <c r="H190" s="213">
        <v>2.0563358193489423</v>
      </c>
      <c r="I190" s="213">
        <v>0.86745044226259105</v>
      </c>
      <c r="J190" s="213">
        <v>0</v>
      </c>
    </row>
    <row r="191" spans="1:10" ht="12" customHeight="1">
      <c r="A191" s="214"/>
      <c r="B191" s="215" t="s">
        <v>7</v>
      </c>
      <c r="C191" s="161"/>
      <c r="D191" s="86"/>
      <c r="E191" s="86"/>
      <c r="F191" s="86"/>
      <c r="G191" s="216">
        <v>6039.7621721822188</v>
      </c>
      <c r="H191" s="217">
        <v>4842.5787607385237</v>
      </c>
      <c r="I191" s="217">
        <v>2301.2660348830068</v>
      </c>
      <c r="J191" s="217">
        <v>0</v>
      </c>
    </row>
    <row r="192" spans="1:10" ht="12" customHeight="1">
      <c r="A192" s="214"/>
      <c r="B192" s="215"/>
      <c r="C192" s="161"/>
      <c r="D192" s="86"/>
      <c r="E192" s="86"/>
      <c r="F192" s="86"/>
      <c r="G192" s="216"/>
      <c r="H192" s="217"/>
      <c r="I192" s="217"/>
      <c r="J192" s="217"/>
    </row>
    <row r="193" spans="1:10" ht="12" customHeight="1">
      <c r="A193" s="214"/>
      <c r="B193" s="215"/>
      <c r="C193" s="161"/>
      <c r="D193" s="218"/>
      <c r="E193" s="86" t="s">
        <v>100</v>
      </c>
      <c r="F193" s="86"/>
      <c r="G193" s="216">
        <v>3816.3728337820571</v>
      </c>
      <c r="H193" s="216">
        <v>3622.1726052003269</v>
      </c>
      <c r="I193" s="216">
        <v>1518.1277642554999</v>
      </c>
      <c r="J193" s="216">
        <v>0</v>
      </c>
    </row>
    <row r="194" spans="1:10" ht="12" customHeight="1">
      <c r="A194" s="214"/>
      <c r="B194" s="215"/>
      <c r="C194" s="161"/>
      <c r="D194" s="86"/>
      <c r="E194" s="86" t="s">
        <v>112</v>
      </c>
      <c r="F194" s="86"/>
      <c r="G194" s="216">
        <v>2223.3893384001613</v>
      </c>
      <c r="H194" s="216">
        <v>1220.4061555381966</v>
      </c>
      <c r="I194" s="216">
        <v>783.13827062750636</v>
      </c>
      <c r="J194" s="216">
        <v>0</v>
      </c>
    </row>
    <row r="195" spans="1:10" ht="12" customHeight="1">
      <c r="A195" s="214"/>
      <c r="B195" s="79"/>
      <c r="C195" s="161"/>
      <c r="D195" s="86"/>
      <c r="E195" s="86"/>
      <c r="F195" s="86"/>
    </row>
    <row r="196" spans="1:10" ht="22.5">
      <c r="A196" s="208"/>
      <c r="B196" s="209" t="s">
        <v>94</v>
      </c>
      <c r="C196" s="206" t="s">
        <v>169</v>
      </c>
      <c r="D196" s="207" t="s">
        <v>192</v>
      </c>
      <c r="E196" s="210" t="s">
        <v>97</v>
      </c>
      <c r="F196" s="210"/>
      <c r="G196" s="211"/>
      <c r="H196" s="211"/>
      <c r="I196" s="211"/>
      <c r="J196" s="211"/>
    </row>
    <row r="197" spans="1:10" ht="12" customHeight="1">
      <c r="G197" s="211"/>
    </row>
    <row r="198" spans="1:10" ht="12" customHeight="1">
      <c r="B198" s="159" t="s">
        <v>193</v>
      </c>
    </row>
    <row r="200" spans="1:10" ht="12" customHeight="1">
      <c r="B200" s="68" t="s">
        <v>127</v>
      </c>
      <c r="C200" s="195" t="s">
        <v>6</v>
      </c>
      <c r="G200" s="80">
        <v>1.323745125398018E-3</v>
      </c>
      <c r="H200" s="80">
        <v>1.7787913340935005E-3</v>
      </c>
      <c r="I200" s="80">
        <v>2.1123785382340513E-3</v>
      </c>
      <c r="J200" s="233">
        <v>0</v>
      </c>
    </row>
    <row r="201" spans="1:10" ht="12" customHeight="1">
      <c r="B201" s="68" t="s">
        <v>34</v>
      </c>
      <c r="C201" s="195" t="s">
        <v>6</v>
      </c>
      <c r="G201" s="80">
        <v>9.184794114956861E-2</v>
      </c>
      <c r="H201" s="80">
        <v>8.3565091306696648E-2</v>
      </c>
      <c r="I201" s="80">
        <v>0.10935335855209867</v>
      </c>
      <c r="J201" s="233">
        <v>0</v>
      </c>
    </row>
    <row r="202" spans="1:10" ht="12" customHeight="1">
      <c r="B202" s="68" t="s">
        <v>130</v>
      </c>
      <c r="C202" s="195" t="s">
        <v>6</v>
      </c>
      <c r="G202" s="80">
        <v>5.6701198974292884E-2</v>
      </c>
      <c r="H202" s="80">
        <v>7.78610273773718E-2</v>
      </c>
      <c r="I202" s="80">
        <v>7.5403981586604482E-2</v>
      </c>
      <c r="J202" s="233">
        <v>0</v>
      </c>
    </row>
    <row r="203" spans="1:10" ht="12" customHeight="1">
      <c r="B203" s="68" t="s">
        <v>52</v>
      </c>
      <c r="C203" s="195" t="s">
        <v>6</v>
      </c>
      <c r="G203" s="80">
        <v>0.1279608382052862</v>
      </c>
      <c r="H203" s="80">
        <v>0.11586139609734192</v>
      </c>
      <c r="I203" s="80">
        <v>0.16917845867898679</v>
      </c>
      <c r="J203" s="233">
        <v>0</v>
      </c>
    </row>
    <row r="204" spans="1:10" ht="12" customHeight="1">
      <c r="B204" s="68" t="s">
        <v>131</v>
      </c>
      <c r="C204" s="195" t="s">
        <v>6</v>
      </c>
      <c r="G204" s="80">
        <v>0.16692293914874498</v>
      </c>
      <c r="H204" s="80">
        <v>0.26599060060770696</v>
      </c>
      <c r="I204" s="80">
        <v>0.26074630943366878</v>
      </c>
      <c r="J204" s="233">
        <v>0</v>
      </c>
    </row>
    <row r="205" spans="1:10" ht="12" customHeight="1">
      <c r="B205" s="68" t="s">
        <v>133</v>
      </c>
      <c r="C205" s="195"/>
      <c r="G205" s="80">
        <v>0.13451574550178347</v>
      </c>
      <c r="H205" s="80">
        <v>0.23448845316137856</v>
      </c>
      <c r="I205" s="80">
        <v>0.2326021435228188</v>
      </c>
      <c r="J205" s="233">
        <v>0</v>
      </c>
    </row>
    <row r="207" spans="1:10" ht="12" customHeight="1">
      <c r="B207" s="159" t="s">
        <v>288</v>
      </c>
    </row>
    <row r="208" spans="1:10" ht="12" customHeight="1">
      <c r="B208" s="86"/>
    </row>
    <row r="209" spans="1:10" ht="12" customHeight="1">
      <c r="A209" s="177" t="s">
        <v>86</v>
      </c>
      <c r="B209" s="68" t="s">
        <v>99</v>
      </c>
      <c r="C209" s="116" t="s">
        <v>175</v>
      </c>
      <c r="D209" s="212" t="s">
        <v>34</v>
      </c>
      <c r="E209" s="212" t="s">
        <v>100</v>
      </c>
      <c r="F209" s="212" t="s">
        <v>34</v>
      </c>
      <c r="G209" s="213">
        <v>84.732563622433645</v>
      </c>
      <c r="H209" s="213">
        <v>90.796512713967601</v>
      </c>
      <c r="I209" s="213">
        <v>42.679156698566324</v>
      </c>
      <c r="J209" s="213">
        <v>0</v>
      </c>
    </row>
    <row r="210" spans="1:10" ht="12" customHeight="1">
      <c r="A210" s="177" t="s">
        <v>86</v>
      </c>
      <c r="B210" s="68" t="s">
        <v>99</v>
      </c>
      <c r="C210" s="116" t="s">
        <v>175</v>
      </c>
      <c r="D210" s="212" t="s">
        <v>127</v>
      </c>
      <c r="E210" s="212" t="s">
        <v>100</v>
      </c>
      <c r="F210" s="212" t="s">
        <v>243</v>
      </c>
      <c r="G210" s="213">
        <v>1.9295238856146995</v>
      </c>
      <c r="H210" s="213">
        <v>1.0169112370131523</v>
      </c>
      <c r="I210" s="213">
        <v>0.78223941308704015</v>
      </c>
      <c r="J210" s="213">
        <v>0</v>
      </c>
    </row>
    <row r="211" spans="1:10" ht="12" customHeight="1">
      <c r="A211" s="177" t="s">
        <v>86</v>
      </c>
      <c r="B211" s="68" t="s">
        <v>102</v>
      </c>
      <c r="C211" s="116" t="s">
        <v>175</v>
      </c>
      <c r="D211" s="212" t="s">
        <v>34</v>
      </c>
      <c r="E211" s="212" t="s">
        <v>100</v>
      </c>
      <c r="F211" s="212" t="s">
        <v>245</v>
      </c>
      <c r="G211" s="213">
        <v>157.73303503676649</v>
      </c>
      <c r="H211" s="213">
        <v>149.55203173548404</v>
      </c>
      <c r="I211" s="213">
        <v>44.554110875994226</v>
      </c>
      <c r="J211" s="213">
        <v>0</v>
      </c>
    </row>
    <row r="212" spans="1:10" ht="12" customHeight="1">
      <c r="B212" s="68" t="s">
        <v>103</v>
      </c>
      <c r="C212" s="116" t="s">
        <v>175</v>
      </c>
      <c r="D212" s="212" t="s">
        <v>34</v>
      </c>
      <c r="E212" s="212" t="s">
        <v>100</v>
      </c>
      <c r="F212" s="212" t="s">
        <v>34</v>
      </c>
      <c r="G212" s="213">
        <v>365.29472523922146</v>
      </c>
      <c r="H212" s="213">
        <v>391.43731461167442</v>
      </c>
      <c r="I212" s="213">
        <v>183.99621294494574</v>
      </c>
      <c r="J212" s="213">
        <v>0</v>
      </c>
    </row>
    <row r="213" spans="1:10" ht="12" customHeight="1">
      <c r="B213" s="68" t="s">
        <v>104</v>
      </c>
      <c r="C213" s="116" t="s">
        <v>175</v>
      </c>
      <c r="D213" s="212" t="s">
        <v>127</v>
      </c>
      <c r="E213" s="212" t="s">
        <v>100</v>
      </c>
      <c r="F213" s="212" t="s">
        <v>243</v>
      </c>
      <c r="G213" s="213">
        <v>12.312803069613334</v>
      </c>
      <c r="H213" s="213">
        <v>6.4891799961475662</v>
      </c>
      <c r="I213" s="213">
        <v>4.9916769201135134</v>
      </c>
      <c r="J213" s="213">
        <v>0</v>
      </c>
    </row>
    <row r="214" spans="1:10" ht="12" customHeight="1">
      <c r="B214" s="68" t="s">
        <v>105</v>
      </c>
      <c r="C214" s="116" t="s">
        <v>175</v>
      </c>
      <c r="D214" s="212" t="s">
        <v>127</v>
      </c>
      <c r="E214" s="212" t="s">
        <v>100</v>
      </c>
      <c r="F214" s="212" t="s">
        <v>243</v>
      </c>
      <c r="G214" s="213">
        <v>12.544888241470685</v>
      </c>
      <c r="H214" s="213">
        <v>6.6114951542886029</v>
      </c>
      <c r="I214" s="213">
        <v>5.0857655032989255</v>
      </c>
      <c r="J214" s="213">
        <v>0</v>
      </c>
    </row>
    <row r="215" spans="1:10" ht="12" customHeight="1">
      <c r="B215" s="68" t="s">
        <v>106</v>
      </c>
      <c r="C215" s="116" t="s">
        <v>175</v>
      </c>
      <c r="D215" s="212" t="s">
        <v>133</v>
      </c>
      <c r="E215" s="212" t="s">
        <v>100</v>
      </c>
      <c r="F215" s="212" t="s">
        <v>244</v>
      </c>
      <c r="G215" s="213">
        <v>1385.0153371156423</v>
      </c>
      <c r="H215" s="213">
        <v>1627.5359190375957</v>
      </c>
      <c r="I215" s="213">
        <v>963.8294913385389</v>
      </c>
      <c r="J215" s="213">
        <v>0</v>
      </c>
    </row>
    <row r="216" spans="1:10" ht="12" customHeight="1">
      <c r="B216" s="68" t="s">
        <v>108</v>
      </c>
      <c r="C216" s="116" t="s">
        <v>175</v>
      </c>
      <c r="D216" s="212" t="s">
        <v>131</v>
      </c>
      <c r="E216" s="212" t="s">
        <v>100</v>
      </c>
      <c r="F216" s="212" t="s">
        <v>244</v>
      </c>
      <c r="G216" s="213">
        <v>-1088.6622762520219</v>
      </c>
      <c r="H216" s="213">
        <v>-1195.7209945715781</v>
      </c>
      <c r="I216" s="213">
        <v>-663.84827050243814</v>
      </c>
      <c r="J216" s="213">
        <v>0</v>
      </c>
    </row>
    <row r="217" spans="1:10" ht="12" customHeight="1">
      <c r="B217" s="68" t="s">
        <v>109</v>
      </c>
      <c r="C217" s="116" t="s">
        <v>175</v>
      </c>
      <c r="D217" s="212" t="s">
        <v>131</v>
      </c>
      <c r="E217" s="212" t="s">
        <v>100</v>
      </c>
      <c r="F217" s="212" t="s">
        <v>244</v>
      </c>
      <c r="G217" s="213">
        <v>499.48424102245912</v>
      </c>
      <c r="H217" s="213">
        <v>548.60336991225415</v>
      </c>
      <c r="I217" s="213">
        <v>304.57723830344452</v>
      </c>
      <c r="J217" s="213">
        <v>0</v>
      </c>
    </row>
    <row r="218" spans="1:10" ht="12" customHeight="1">
      <c r="B218" s="68" t="s">
        <v>110</v>
      </c>
      <c r="C218" s="116" t="s">
        <v>175</v>
      </c>
      <c r="D218" s="212" t="s">
        <v>131</v>
      </c>
      <c r="E218" s="212" t="s">
        <v>100</v>
      </c>
      <c r="F218" s="212" t="s">
        <v>244</v>
      </c>
      <c r="G218" s="213">
        <v>2581.8462365634873</v>
      </c>
      <c r="H218" s="213">
        <v>2835.7442130197492</v>
      </c>
      <c r="I218" s="213">
        <v>1574.3671809283162</v>
      </c>
      <c r="J218" s="213">
        <v>0</v>
      </c>
    </row>
    <row r="219" spans="1:10" ht="12" customHeight="1">
      <c r="B219" s="68" t="s">
        <v>111</v>
      </c>
      <c r="C219" s="116" t="s">
        <v>175</v>
      </c>
      <c r="D219" s="212" t="s">
        <v>131</v>
      </c>
      <c r="E219" s="212" t="s">
        <v>112</v>
      </c>
      <c r="F219" s="212" t="s">
        <v>244</v>
      </c>
      <c r="G219" s="213">
        <v>95.368180011665828</v>
      </c>
      <c r="H219" s="213">
        <v>104.74665793198837</v>
      </c>
      <c r="I219" s="213">
        <v>58.153940613859838</v>
      </c>
      <c r="J219" s="213">
        <v>0</v>
      </c>
    </row>
    <row r="220" spans="1:10" ht="12" customHeight="1">
      <c r="B220" s="68" t="s">
        <v>114</v>
      </c>
      <c r="C220" s="116" t="s">
        <v>175</v>
      </c>
      <c r="D220" s="212" t="s">
        <v>131</v>
      </c>
      <c r="E220" s="212" t="s">
        <v>112</v>
      </c>
      <c r="F220" s="212" t="s">
        <v>244</v>
      </c>
      <c r="G220" s="213">
        <v>26.0694952790682</v>
      </c>
      <c r="H220" s="213">
        <v>28.633161544260492</v>
      </c>
      <c r="I220" s="213">
        <v>15.896747532633865</v>
      </c>
      <c r="J220" s="213">
        <v>0</v>
      </c>
    </row>
    <row r="221" spans="1:10" ht="12" customHeight="1">
      <c r="B221" s="68" t="s">
        <v>115</v>
      </c>
      <c r="C221" s="116" t="s">
        <v>175</v>
      </c>
      <c r="D221" s="212" t="s">
        <v>52</v>
      </c>
      <c r="E221" s="212" t="s">
        <v>112</v>
      </c>
      <c r="F221" s="212" t="s">
        <v>244</v>
      </c>
      <c r="G221" s="213">
        <v>16.978594576243015</v>
      </c>
      <c r="H221" s="213">
        <v>5.7116747426044574</v>
      </c>
      <c r="I221" s="213">
        <v>6.7577824845385042</v>
      </c>
      <c r="J221" s="213">
        <v>0</v>
      </c>
    </row>
    <row r="222" spans="1:10" ht="12" customHeight="1">
      <c r="B222" s="68" t="s">
        <v>115</v>
      </c>
      <c r="C222" s="116" t="s">
        <v>175</v>
      </c>
      <c r="D222" s="212" t="s">
        <v>127</v>
      </c>
      <c r="E222" s="212" t="s">
        <v>112</v>
      </c>
      <c r="F222" s="212" t="s">
        <v>243</v>
      </c>
      <c r="G222" s="213">
        <v>4.4573263749498195E-2</v>
      </c>
      <c r="H222" s="213">
        <v>2.3491314678789583E-2</v>
      </c>
      <c r="I222" s="213">
        <v>1.8070242060607374E-2</v>
      </c>
      <c r="J222" s="213">
        <v>0</v>
      </c>
    </row>
    <row r="223" spans="1:10" ht="12" customHeight="1">
      <c r="B223" s="68" t="s">
        <v>116</v>
      </c>
      <c r="C223" s="116" t="s">
        <v>175</v>
      </c>
      <c r="D223" s="212" t="s">
        <v>127</v>
      </c>
      <c r="E223" s="212" t="s">
        <v>112</v>
      </c>
      <c r="F223" s="212" t="s">
        <v>243</v>
      </c>
      <c r="G223" s="213">
        <v>5.4104375752709766E-2</v>
      </c>
      <c r="H223" s="213">
        <v>2.8514468302103791E-2</v>
      </c>
      <c r="I223" s="213">
        <v>2.1934206386233685E-2</v>
      </c>
      <c r="J223" s="213">
        <v>0</v>
      </c>
    </row>
    <row r="224" spans="1:10" ht="12" customHeight="1">
      <c r="B224" s="68" t="s">
        <v>117</v>
      </c>
      <c r="C224" s="116" t="s">
        <v>175</v>
      </c>
      <c r="D224" s="212" t="s">
        <v>130</v>
      </c>
      <c r="E224" s="212" t="s">
        <v>112</v>
      </c>
      <c r="F224" s="212" t="s">
        <v>243</v>
      </c>
      <c r="G224" s="213">
        <v>590.50358517320831</v>
      </c>
      <c r="H224" s="213">
        <v>542.58715327902883</v>
      </c>
      <c r="I224" s="213">
        <v>261.06176140946587</v>
      </c>
      <c r="J224" s="213">
        <v>0</v>
      </c>
    </row>
    <row r="225" spans="1:10" ht="12" customHeight="1">
      <c r="B225" s="68" t="s">
        <v>118</v>
      </c>
      <c r="C225" s="116" t="s">
        <v>175</v>
      </c>
      <c r="D225" s="212" t="s">
        <v>131</v>
      </c>
      <c r="E225" s="212" t="s">
        <v>112</v>
      </c>
      <c r="F225" s="212" t="s">
        <v>244</v>
      </c>
      <c r="G225" s="213">
        <v>-122.83657498558719</v>
      </c>
      <c r="H225" s="213">
        <v>-134.91628654314709</v>
      </c>
      <c r="I225" s="213">
        <v>-74.903714069493219</v>
      </c>
      <c r="J225" s="213">
        <v>0</v>
      </c>
    </row>
    <row r="226" spans="1:10" ht="12" customHeight="1">
      <c r="B226" s="68" t="s">
        <v>250</v>
      </c>
      <c r="C226" s="116" t="s">
        <v>175</v>
      </c>
      <c r="D226" s="212" t="s">
        <v>52</v>
      </c>
      <c r="E226" s="212" t="s">
        <v>112</v>
      </c>
      <c r="F226" s="212" t="s">
        <v>244</v>
      </c>
      <c r="G226" s="213">
        <v>320.08776668945137</v>
      </c>
      <c r="H226" s="213">
        <v>130.28196890120148</v>
      </c>
      <c r="I226" s="213">
        <v>268.44171998891949</v>
      </c>
      <c r="J226" s="213">
        <v>0</v>
      </c>
    </row>
    <row r="227" spans="1:10" ht="12" customHeight="1">
      <c r="B227" s="68" t="s">
        <v>246</v>
      </c>
      <c r="C227" s="116" t="s">
        <v>175</v>
      </c>
      <c r="D227" s="212" t="s">
        <v>52</v>
      </c>
      <c r="E227" s="212" t="s">
        <v>112</v>
      </c>
      <c r="F227" s="212" t="s">
        <v>244</v>
      </c>
      <c r="G227" s="213">
        <v>201.04759035880849</v>
      </c>
      <c r="H227" s="213">
        <v>48.957696366516217</v>
      </c>
      <c r="I227" s="213">
        <v>133.47334497478664</v>
      </c>
      <c r="J227" s="213">
        <v>0</v>
      </c>
    </row>
    <row r="228" spans="1:10" ht="12" customHeight="1">
      <c r="B228" s="68" t="s">
        <v>247</v>
      </c>
      <c r="C228" s="116" t="s">
        <v>175</v>
      </c>
      <c r="D228" s="212" t="s">
        <v>52</v>
      </c>
      <c r="E228" s="212" t="s">
        <v>112</v>
      </c>
      <c r="F228" s="212" t="s">
        <v>244</v>
      </c>
      <c r="G228" s="213">
        <v>1316.3371094037634</v>
      </c>
      <c r="H228" s="213">
        <v>397.2898858317464</v>
      </c>
      <c r="I228" s="213">
        <v>524.63525792639757</v>
      </c>
      <c r="J228" s="213">
        <v>0</v>
      </c>
    </row>
    <row r="229" spans="1:10" ht="12" customHeight="1">
      <c r="B229" s="68" t="s">
        <v>248</v>
      </c>
      <c r="C229" s="116" t="s">
        <v>175</v>
      </c>
      <c r="D229" s="212" t="s">
        <v>52</v>
      </c>
      <c r="E229" s="212" t="s">
        <v>112</v>
      </c>
      <c r="F229" s="212" t="s">
        <v>244</v>
      </c>
      <c r="G229" s="213">
        <v>5.9595934773483261</v>
      </c>
      <c r="H229" s="213">
        <v>1.7526565152313427</v>
      </c>
      <c r="I229" s="213">
        <v>2.5847497591417712</v>
      </c>
      <c r="J229" s="213">
        <v>0</v>
      </c>
    </row>
    <row r="230" spans="1:10" ht="12" customHeight="1">
      <c r="B230" s="68" t="s">
        <v>251</v>
      </c>
      <c r="C230" s="116" t="s">
        <v>175</v>
      </c>
      <c r="D230" s="212" t="s">
        <v>34</v>
      </c>
      <c r="E230" s="212" t="s">
        <v>112</v>
      </c>
      <c r="F230" s="212" t="s">
        <v>34</v>
      </c>
      <c r="G230" s="213">
        <v>0</v>
      </c>
      <c r="H230" s="213">
        <v>0</v>
      </c>
      <c r="I230" s="213">
        <v>0</v>
      </c>
      <c r="J230" s="213">
        <v>0</v>
      </c>
    </row>
    <row r="231" spans="1:10" ht="12" customHeight="1">
      <c r="B231" s="68" t="s">
        <v>252</v>
      </c>
      <c r="C231" s="116" t="s">
        <v>175</v>
      </c>
      <c r="D231" s="212" t="s">
        <v>34</v>
      </c>
      <c r="E231" s="212" t="s">
        <v>112</v>
      </c>
      <c r="F231" s="212" t="s">
        <v>34</v>
      </c>
      <c r="G231" s="213">
        <v>0</v>
      </c>
      <c r="H231" s="213">
        <v>0</v>
      </c>
      <c r="I231" s="213">
        <v>0</v>
      </c>
      <c r="J231" s="213">
        <v>0</v>
      </c>
    </row>
    <row r="232" spans="1:10" ht="12" customHeight="1">
      <c r="A232" s="177" t="s">
        <v>86</v>
      </c>
      <c r="B232" s="68" t="s">
        <v>119</v>
      </c>
      <c r="C232" s="116" t="s">
        <v>175</v>
      </c>
      <c r="D232" s="212" t="s">
        <v>34</v>
      </c>
      <c r="E232" s="212" t="s">
        <v>112</v>
      </c>
      <c r="F232" s="212" t="s">
        <v>34</v>
      </c>
      <c r="G232" s="213">
        <v>0</v>
      </c>
      <c r="H232" s="213">
        <v>0</v>
      </c>
      <c r="I232" s="213">
        <v>0</v>
      </c>
      <c r="J232" s="213">
        <v>0</v>
      </c>
    </row>
    <row r="233" spans="1:10" ht="12" customHeight="1">
      <c r="A233" s="177" t="s">
        <v>86</v>
      </c>
      <c r="B233" s="68" t="s">
        <v>120</v>
      </c>
      <c r="C233" s="116" t="s">
        <v>175</v>
      </c>
      <c r="D233" s="212" t="s">
        <v>127</v>
      </c>
      <c r="E233" s="212" t="s">
        <v>112</v>
      </c>
      <c r="F233" s="212" t="s">
        <v>243</v>
      </c>
      <c r="G233" s="213">
        <v>0</v>
      </c>
      <c r="H233" s="213">
        <v>0</v>
      </c>
      <c r="I233" s="213">
        <v>0</v>
      </c>
      <c r="J233" s="213">
        <v>0</v>
      </c>
    </row>
    <row r="234" spans="1:10" ht="12" customHeight="1">
      <c r="A234" s="177" t="s">
        <v>86</v>
      </c>
      <c r="B234" s="68" t="s">
        <v>121</v>
      </c>
      <c r="C234" s="116" t="s">
        <v>175</v>
      </c>
      <c r="D234" s="212" t="s">
        <v>127</v>
      </c>
      <c r="E234" s="212" t="s">
        <v>112</v>
      </c>
      <c r="F234" s="212" t="s">
        <v>243</v>
      </c>
      <c r="G234" s="213">
        <v>-0.45362410969196909</v>
      </c>
      <c r="H234" s="213">
        <v>-0.23907216591874042</v>
      </c>
      <c r="I234" s="213">
        <v>-0.18390166609133882</v>
      </c>
      <c r="J234" s="213">
        <v>0</v>
      </c>
    </row>
    <row r="235" spans="1:10" ht="12" customHeight="1">
      <c r="A235" s="177" t="s">
        <v>86</v>
      </c>
      <c r="B235" s="68" t="s">
        <v>122</v>
      </c>
      <c r="C235" s="116" t="s">
        <v>175</v>
      </c>
      <c r="D235" s="212" t="s">
        <v>131</v>
      </c>
      <c r="E235" s="212" t="s">
        <v>112</v>
      </c>
      <c r="F235" s="212" t="s">
        <v>244</v>
      </c>
      <c r="G235" s="213">
        <v>-64.585973623469599</v>
      </c>
      <c r="H235" s="213">
        <v>-70.937338696349769</v>
      </c>
      <c r="I235" s="213">
        <v>-39.383459704569468</v>
      </c>
      <c r="J235" s="213">
        <v>0</v>
      </c>
    </row>
    <row r="236" spans="1:10" ht="12" customHeight="1">
      <c r="A236" s="177" t="s">
        <v>86</v>
      </c>
      <c r="B236" s="68" t="s">
        <v>123</v>
      </c>
      <c r="C236" s="116" t="s">
        <v>175</v>
      </c>
      <c r="D236" s="212" t="s">
        <v>131</v>
      </c>
      <c r="E236" s="212" t="s">
        <v>112</v>
      </c>
      <c r="F236" s="212" t="s">
        <v>244</v>
      </c>
      <c r="G236" s="213">
        <v>2.3326161014518587</v>
      </c>
      <c r="H236" s="213">
        <v>2.5620048619522593</v>
      </c>
      <c r="I236" s="213">
        <v>1.4223907620148697</v>
      </c>
      <c r="J236" s="213">
        <v>0</v>
      </c>
    </row>
    <row r="237" spans="1:10" ht="12" customHeight="1">
      <c r="A237" s="214"/>
      <c r="B237" s="215" t="s">
        <v>7</v>
      </c>
      <c r="C237" s="161"/>
      <c r="D237" s="86"/>
      <c r="E237" s="86"/>
      <c r="F237" s="86"/>
      <c r="G237" s="216">
        <v>6399.1381135364491</v>
      </c>
      <c r="H237" s="217">
        <v>5518.5481211986908</v>
      </c>
      <c r="I237" s="217">
        <v>3619.0114268839184</v>
      </c>
      <c r="J237" s="217">
        <v>0</v>
      </c>
    </row>
    <row r="238" spans="1:10" ht="12" customHeight="1">
      <c r="A238" s="214"/>
      <c r="B238" s="215"/>
      <c r="C238" s="161"/>
      <c r="D238" s="86"/>
      <c r="E238" s="86"/>
      <c r="F238" s="86"/>
      <c r="G238" s="216"/>
      <c r="H238" s="217"/>
      <c r="I238" s="217"/>
      <c r="J238" s="217"/>
    </row>
    <row r="239" spans="1:10" ht="12" customHeight="1">
      <c r="A239" s="214"/>
      <c r="B239" s="215"/>
      <c r="C239" s="161"/>
      <c r="D239" s="218"/>
      <c r="E239" s="86" t="s">
        <v>100</v>
      </c>
      <c r="F239" s="86"/>
      <c r="G239" s="216">
        <v>4012.2310775446872</v>
      </c>
      <c r="H239" s="216">
        <v>4462.0659528465967</v>
      </c>
      <c r="I239" s="216">
        <v>2461.014802423867</v>
      </c>
      <c r="J239" s="234">
        <v>0</v>
      </c>
    </row>
    <row r="240" spans="1:10" ht="12" customHeight="1">
      <c r="A240" s="214"/>
      <c r="B240" s="215"/>
      <c r="C240" s="161"/>
      <c r="D240" s="86"/>
      <c r="E240" s="86" t="s">
        <v>112</v>
      </c>
      <c r="F240" s="86"/>
      <c r="G240" s="216">
        <v>2386.9070359917619</v>
      </c>
      <c r="H240" s="216">
        <v>1056.4821683520952</v>
      </c>
      <c r="I240" s="216">
        <v>1157.9966244600512</v>
      </c>
      <c r="J240" s="216">
        <v>0</v>
      </c>
    </row>
    <row r="241" spans="1:13" ht="12" customHeight="1">
      <c r="A241" s="214"/>
      <c r="B241" s="79"/>
      <c r="C241" s="161"/>
      <c r="D241" s="86"/>
      <c r="E241" s="86"/>
      <c r="F241" s="86"/>
    </row>
    <row r="242" spans="1:13" ht="22.5">
      <c r="A242" s="208"/>
      <c r="B242" s="209" t="s">
        <v>95</v>
      </c>
      <c r="C242" s="206" t="s">
        <v>169</v>
      </c>
      <c r="D242" s="207" t="s">
        <v>192</v>
      </c>
      <c r="E242" s="210" t="s">
        <v>97</v>
      </c>
      <c r="F242" s="210"/>
      <c r="G242" s="211"/>
      <c r="H242" s="211"/>
      <c r="I242" s="211"/>
      <c r="J242" s="211"/>
    </row>
    <row r="243" spans="1:13" ht="12" customHeight="1">
      <c r="G243" s="211"/>
    </row>
    <row r="244" spans="1:13" s="219" customFormat="1" ht="25.5" customHeight="1">
      <c r="A244" s="177"/>
      <c r="B244" s="159" t="s">
        <v>193</v>
      </c>
      <c r="C244" s="116"/>
      <c r="D244" s="68"/>
      <c r="E244" s="68"/>
      <c r="F244" s="68"/>
      <c r="G244" s="68"/>
      <c r="H244" s="68"/>
      <c r="I244" s="68"/>
      <c r="J244" s="68"/>
      <c r="K244" s="68"/>
      <c r="L244" s="68"/>
      <c r="M244" s="68"/>
    </row>
    <row r="246" spans="1:13" ht="12" customHeight="1">
      <c r="B246" s="68" t="s">
        <v>127</v>
      </c>
      <c r="C246" s="195" t="s">
        <v>6</v>
      </c>
      <c r="G246" s="80">
        <v>1.0733068584308254E-4</v>
      </c>
      <c r="H246" s="80">
        <v>4.5610034207525659E-5</v>
      </c>
      <c r="I246" s="80">
        <v>1.4082523588227009E-4</v>
      </c>
      <c r="J246" s="80">
        <v>0</v>
      </c>
    </row>
    <row r="247" spans="1:13" ht="12" customHeight="1">
      <c r="B247" s="68" t="s">
        <v>34</v>
      </c>
      <c r="C247" s="195" t="s">
        <v>6</v>
      </c>
      <c r="G247" s="80">
        <v>3.6311396610381901E-2</v>
      </c>
      <c r="H247" s="80">
        <v>1.5034555708079611E-3</v>
      </c>
      <c r="I247" s="80">
        <v>7.7598257690412878E-3</v>
      </c>
      <c r="J247" s="80">
        <v>0</v>
      </c>
    </row>
    <row r="248" spans="1:13" ht="12" customHeight="1">
      <c r="B248" s="68" t="s">
        <v>130</v>
      </c>
      <c r="C248" s="195" t="s">
        <v>6</v>
      </c>
      <c r="G248" s="80">
        <v>1.4211677565716594E-2</v>
      </c>
      <c r="H248" s="80">
        <v>5.192303098228733E-3</v>
      </c>
      <c r="I248" s="80">
        <v>2.4898799737663566E-3</v>
      </c>
      <c r="J248" s="80">
        <v>0</v>
      </c>
    </row>
    <row r="249" spans="1:13" ht="12" customHeight="1">
      <c r="B249" s="68" t="s">
        <v>52</v>
      </c>
      <c r="C249" s="195" t="s">
        <v>6</v>
      </c>
      <c r="G249" s="80">
        <v>5.9714715871862688E-2</v>
      </c>
      <c r="H249" s="80">
        <v>2.8153688815697978E-2</v>
      </c>
      <c r="I249" s="80">
        <v>3.6479198331365481E-2</v>
      </c>
      <c r="J249" s="80">
        <v>0</v>
      </c>
    </row>
    <row r="250" spans="1:13" ht="12" customHeight="1">
      <c r="B250" s="68" t="s">
        <v>131</v>
      </c>
      <c r="C250" s="195" t="s">
        <v>6</v>
      </c>
      <c r="G250" s="80">
        <v>6.5991735589700701E-2</v>
      </c>
      <c r="H250" s="80">
        <v>4.7855515265160164E-3</v>
      </c>
      <c r="I250" s="80">
        <v>1.8502823853936076E-2</v>
      </c>
      <c r="J250" s="80">
        <v>0</v>
      </c>
    </row>
    <row r="251" spans="1:13" ht="12" customHeight="1">
      <c r="B251" s="68" t="s">
        <v>133</v>
      </c>
      <c r="C251" s="195"/>
      <c r="G251" s="80">
        <v>5.3179793952075921E-2</v>
      </c>
      <c r="H251" s="80">
        <v>4.2187828156823245E-3</v>
      </c>
      <c r="I251" s="80">
        <v>1.6505685158107748E-2</v>
      </c>
      <c r="J251" s="80">
        <v>0</v>
      </c>
    </row>
    <row r="253" spans="1:13" ht="12" customHeight="1">
      <c r="B253" s="159" t="s">
        <v>289</v>
      </c>
    </row>
    <row r="254" spans="1:13" ht="12" customHeight="1">
      <c r="B254" s="86"/>
    </row>
    <row r="255" spans="1:13" ht="12" customHeight="1">
      <c r="A255" s="177" t="s">
        <v>86</v>
      </c>
      <c r="B255" s="68" t="s">
        <v>99</v>
      </c>
      <c r="C255" s="116" t="s">
        <v>175</v>
      </c>
      <c r="D255" s="212" t="s">
        <v>34</v>
      </c>
      <c r="E255" s="212" t="s">
        <v>100</v>
      </c>
      <c r="F255" s="212" t="s">
        <v>34</v>
      </c>
      <c r="G255" s="213">
        <v>33.498385320344838</v>
      </c>
      <c r="H255" s="213">
        <v>1.6335591897906667</v>
      </c>
      <c r="I255" s="213">
        <v>3.028556455288955</v>
      </c>
      <c r="J255" s="213">
        <v>0</v>
      </c>
    </row>
    <row r="256" spans="1:13" ht="12" customHeight="1">
      <c r="A256" s="177" t="s">
        <v>86</v>
      </c>
      <c r="B256" s="68" t="s">
        <v>99</v>
      </c>
      <c r="C256" s="116" t="s">
        <v>175</v>
      </c>
      <c r="D256" s="212" t="s">
        <v>127</v>
      </c>
      <c r="E256" s="212" t="s">
        <v>100</v>
      </c>
      <c r="F256" s="212" t="s">
        <v>243</v>
      </c>
      <c r="G256" s="213">
        <v>0.15644788261740805</v>
      </c>
      <c r="H256" s="213">
        <v>2.6074647102901343E-2</v>
      </c>
      <c r="I256" s="213">
        <v>5.2149294205802679E-2</v>
      </c>
      <c r="J256" s="213">
        <v>0</v>
      </c>
    </row>
    <row r="257" spans="1:10" ht="12" customHeight="1">
      <c r="A257" s="177" t="s">
        <v>86</v>
      </c>
      <c r="B257" s="68" t="s">
        <v>102</v>
      </c>
      <c r="C257" s="116" t="s">
        <v>175</v>
      </c>
      <c r="D257" s="212" t="s">
        <v>34</v>
      </c>
      <c r="E257" s="212" t="s">
        <v>100</v>
      </c>
      <c r="F257" s="212" t="s">
        <v>245</v>
      </c>
      <c r="G257" s="213">
        <v>62.358575729557259</v>
      </c>
      <c r="H257" s="213">
        <v>2.6906550537131295</v>
      </c>
      <c r="I257" s="213">
        <v>3.1616051145566533</v>
      </c>
      <c r="J257" s="213">
        <v>0</v>
      </c>
    </row>
    <row r="258" spans="1:10" ht="12" customHeight="1">
      <c r="B258" s="68" t="s">
        <v>103</v>
      </c>
      <c r="C258" s="116" t="s">
        <v>175</v>
      </c>
      <c r="D258" s="212" t="s">
        <v>34</v>
      </c>
      <c r="E258" s="212" t="s">
        <v>100</v>
      </c>
      <c r="F258" s="212" t="s">
        <v>34</v>
      </c>
      <c r="G258" s="213">
        <v>144.41653761450866</v>
      </c>
      <c r="H258" s="213">
        <v>7.0425174205232892</v>
      </c>
      <c r="I258" s="213">
        <v>13.056558788141553</v>
      </c>
      <c r="J258" s="213">
        <v>0</v>
      </c>
    </row>
    <row r="259" spans="1:10" ht="12" customHeight="1">
      <c r="B259" s="68" t="s">
        <v>104</v>
      </c>
      <c r="C259" s="116" t="s">
        <v>175</v>
      </c>
      <c r="D259" s="212" t="s">
        <v>127</v>
      </c>
      <c r="E259" s="212" t="s">
        <v>100</v>
      </c>
      <c r="F259" s="212" t="s">
        <v>243</v>
      </c>
      <c r="G259" s="213">
        <v>0.99833538402270283</v>
      </c>
      <c r="H259" s="213">
        <v>0.16638923067045044</v>
      </c>
      <c r="I259" s="213">
        <v>0.33277846134090089</v>
      </c>
      <c r="J259" s="213">
        <v>0</v>
      </c>
    </row>
    <row r="260" spans="1:10" ht="12" customHeight="1">
      <c r="B260" s="68" t="s">
        <v>105</v>
      </c>
      <c r="C260" s="116" t="s">
        <v>175</v>
      </c>
      <c r="D260" s="212" t="s">
        <v>127</v>
      </c>
      <c r="E260" s="212" t="s">
        <v>100</v>
      </c>
      <c r="F260" s="212" t="s">
        <v>243</v>
      </c>
      <c r="G260" s="213">
        <v>1.0171531006597854</v>
      </c>
      <c r="H260" s="213">
        <v>0.16952551677663086</v>
      </c>
      <c r="I260" s="213">
        <v>0.33905103355326172</v>
      </c>
      <c r="J260" s="213">
        <v>0</v>
      </c>
    </row>
    <row r="261" spans="1:10" ht="12" customHeight="1">
      <c r="B261" s="68" t="s">
        <v>106</v>
      </c>
      <c r="C261" s="116" t="s">
        <v>175</v>
      </c>
      <c r="D261" s="212" t="s">
        <v>133</v>
      </c>
      <c r="E261" s="212" t="s">
        <v>100</v>
      </c>
      <c r="F261" s="212" t="s">
        <v>244</v>
      </c>
      <c r="G261" s="213">
        <v>547.55545511434786</v>
      </c>
      <c r="H261" s="213">
        <v>29.281700120287411</v>
      </c>
      <c r="I261" s="213">
        <v>68.394322980830069</v>
      </c>
      <c r="J261" s="213">
        <v>0</v>
      </c>
    </row>
    <row r="262" spans="1:10" ht="12" customHeight="1">
      <c r="B262" s="68" t="s">
        <v>108</v>
      </c>
      <c r="C262" s="116" t="s">
        <v>175</v>
      </c>
      <c r="D262" s="212" t="s">
        <v>131</v>
      </c>
      <c r="E262" s="212" t="s">
        <v>100</v>
      </c>
      <c r="F262" s="212" t="s">
        <v>244</v>
      </c>
      <c r="G262" s="213">
        <v>-430.39448890176868</v>
      </c>
      <c r="H262" s="213">
        <v>-21.51273171978945</v>
      </c>
      <c r="I262" s="213">
        <v>-47.107349827980634</v>
      </c>
      <c r="J262" s="213">
        <v>0</v>
      </c>
    </row>
    <row r="263" spans="1:10" ht="12" customHeight="1">
      <c r="B263" s="68" t="s">
        <v>109</v>
      </c>
      <c r="C263" s="116" t="s">
        <v>175</v>
      </c>
      <c r="D263" s="212" t="s">
        <v>131</v>
      </c>
      <c r="E263" s="212" t="s">
        <v>100</v>
      </c>
      <c r="F263" s="212" t="s">
        <v>244</v>
      </c>
      <c r="G263" s="213">
        <v>197.4673590872024</v>
      </c>
      <c r="H263" s="213">
        <v>9.8701596535263061</v>
      </c>
      <c r="I263" s="213">
        <v>21.613111236309063</v>
      </c>
      <c r="J263" s="213">
        <v>0</v>
      </c>
    </row>
    <row r="264" spans="1:10" ht="12" customHeight="1">
      <c r="B264" s="68" t="s">
        <v>110</v>
      </c>
      <c r="C264" s="116" t="s">
        <v>175</v>
      </c>
      <c r="D264" s="212" t="s">
        <v>131</v>
      </c>
      <c r="E264" s="212" t="s">
        <v>100</v>
      </c>
      <c r="F264" s="212" t="s">
        <v>244</v>
      </c>
      <c r="G264" s="213">
        <v>1020.7136002124638</v>
      </c>
      <c r="H264" s="213">
        <v>51.019096225283754</v>
      </c>
      <c r="I264" s="213">
        <v>111.7186996563991</v>
      </c>
      <c r="J264" s="213">
        <v>0</v>
      </c>
    </row>
    <row r="265" spans="1:10" ht="12" customHeight="1">
      <c r="B265" s="68" t="s">
        <v>111</v>
      </c>
      <c r="C265" s="116" t="s">
        <v>175</v>
      </c>
      <c r="D265" s="212" t="s">
        <v>131</v>
      </c>
      <c r="E265" s="212" t="s">
        <v>112</v>
      </c>
      <c r="F265" s="212" t="s">
        <v>244</v>
      </c>
      <c r="G265" s="213">
        <v>37.703096716938852</v>
      </c>
      <c r="H265" s="213">
        <v>1.8845422643455387</v>
      </c>
      <c r="I265" s="213">
        <v>4.1266628928615168</v>
      </c>
      <c r="J265" s="213">
        <v>0</v>
      </c>
    </row>
    <row r="266" spans="1:10" ht="12" customHeight="1">
      <c r="B266" s="68" t="s">
        <v>114</v>
      </c>
      <c r="C266" s="116" t="s">
        <v>175</v>
      </c>
      <c r="D266" s="212" t="s">
        <v>131</v>
      </c>
      <c r="E266" s="212" t="s">
        <v>112</v>
      </c>
      <c r="F266" s="212" t="s">
        <v>244</v>
      </c>
      <c r="G266" s="213">
        <v>10.306379986996257</v>
      </c>
      <c r="H266" s="213">
        <v>0.5151515490549452</v>
      </c>
      <c r="I266" s="213">
        <v>1.1280494058982731</v>
      </c>
      <c r="J266" s="213">
        <v>0</v>
      </c>
    </row>
    <row r="267" spans="1:10" ht="12" customHeight="1">
      <c r="B267" s="68" t="s">
        <v>115</v>
      </c>
      <c r="C267" s="116" t="s">
        <v>175</v>
      </c>
      <c r="D267" s="212" t="s">
        <v>52</v>
      </c>
      <c r="E267" s="212" t="s">
        <v>112</v>
      </c>
      <c r="F267" s="212" t="s">
        <v>244</v>
      </c>
      <c r="G267" s="213">
        <v>7.9232987626836007</v>
      </c>
      <c r="H267" s="213">
        <v>1.3879058835495675</v>
      </c>
      <c r="I267" s="213">
        <v>1.4571505702240288</v>
      </c>
      <c r="J267" s="213">
        <v>0</v>
      </c>
    </row>
    <row r="268" spans="1:10" ht="12" customHeight="1">
      <c r="B268" s="68" t="s">
        <v>115</v>
      </c>
      <c r="C268" s="116" t="s">
        <v>175</v>
      </c>
      <c r="D268" s="212" t="s">
        <v>127</v>
      </c>
      <c r="E268" s="212" t="s">
        <v>112</v>
      </c>
      <c r="F268" s="212" t="s">
        <v>243</v>
      </c>
      <c r="G268" s="213">
        <v>3.6140484121214749E-3</v>
      </c>
      <c r="H268" s="213">
        <v>6.0234140202024571E-4</v>
      </c>
      <c r="I268" s="213">
        <v>1.2046828040404914E-3</v>
      </c>
      <c r="J268" s="213">
        <v>0</v>
      </c>
    </row>
    <row r="269" spans="1:10" ht="12" customHeight="1">
      <c r="B269" s="68" t="s">
        <v>116</v>
      </c>
      <c r="C269" s="116" t="s">
        <v>175</v>
      </c>
      <c r="D269" s="212" t="s">
        <v>127</v>
      </c>
      <c r="E269" s="212" t="s">
        <v>112</v>
      </c>
      <c r="F269" s="212" t="s">
        <v>243</v>
      </c>
      <c r="G269" s="213">
        <v>4.3868412772467376E-3</v>
      </c>
      <c r="H269" s="213">
        <v>7.3114021287445626E-4</v>
      </c>
      <c r="I269" s="213">
        <v>1.4622804257489123E-3</v>
      </c>
      <c r="J269" s="213">
        <v>0</v>
      </c>
    </row>
    <row r="270" spans="1:10" ht="12" customHeight="1">
      <c r="B270" s="68" t="s">
        <v>117</v>
      </c>
      <c r="C270" s="116" t="s">
        <v>175</v>
      </c>
      <c r="D270" s="212" t="s">
        <v>130</v>
      </c>
      <c r="E270" s="212" t="s">
        <v>112</v>
      </c>
      <c r="F270" s="212" t="s">
        <v>243</v>
      </c>
      <c r="G270" s="213">
        <v>148.00474603166819</v>
      </c>
      <c r="H270" s="213">
        <v>36.183403326740262</v>
      </c>
      <c r="I270" s="213">
        <v>8.6203995859692704</v>
      </c>
      <c r="J270" s="213">
        <v>0</v>
      </c>
    </row>
    <row r="271" spans="1:10" ht="12" customHeight="1">
      <c r="B271" s="68" t="s">
        <v>118</v>
      </c>
      <c r="C271" s="116" t="s">
        <v>175</v>
      </c>
      <c r="D271" s="212" t="s">
        <v>131</v>
      </c>
      <c r="E271" s="212" t="s">
        <v>112</v>
      </c>
      <c r="F271" s="212" t="s">
        <v>244</v>
      </c>
      <c r="G271" s="213">
        <v>-48.562521236041029</v>
      </c>
      <c r="H271" s="213">
        <v>-2.4273370545550113</v>
      </c>
      <c r="I271" s="213">
        <v>-5.3152438876071351</v>
      </c>
      <c r="J271" s="213">
        <v>0</v>
      </c>
    </row>
    <row r="272" spans="1:10" ht="12" customHeight="1">
      <c r="B272" s="68" t="s">
        <v>250</v>
      </c>
      <c r="C272" s="116" t="s">
        <v>175</v>
      </c>
      <c r="D272" s="212" t="s">
        <v>52</v>
      </c>
      <c r="E272" s="212" t="s">
        <v>112</v>
      </c>
      <c r="F272" s="212" t="s">
        <v>244</v>
      </c>
      <c r="G272" s="213">
        <v>149.37343573238678</v>
      </c>
      <c r="H272" s="213">
        <v>31.657809540455009</v>
      </c>
      <c r="I272" s="213">
        <v>57.88289372271587</v>
      </c>
      <c r="J272" s="213">
        <v>0</v>
      </c>
    </row>
    <row r="273" spans="1:10" ht="12" customHeight="1">
      <c r="B273" s="68" t="s">
        <v>246</v>
      </c>
      <c r="C273" s="116" t="s">
        <v>175</v>
      </c>
      <c r="D273" s="212" t="s">
        <v>52</v>
      </c>
      <c r="E273" s="212" t="s">
        <v>112</v>
      </c>
      <c r="F273" s="212" t="s">
        <v>244</v>
      </c>
      <c r="G273" s="213">
        <v>93.821671562815141</v>
      </c>
      <c r="H273" s="213">
        <v>11.896453823828443</v>
      </c>
      <c r="I273" s="213">
        <v>28.780263523530799</v>
      </c>
      <c r="J273" s="213">
        <v>0</v>
      </c>
    </row>
    <row r="274" spans="1:10" ht="12" customHeight="1">
      <c r="B274" s="68" t="s">
        <v>247</v>
      </c>
      <c r="C274" s="116" t="s">
        <v>175</v>
      </c>
      <c r="D274" s="212" t="s">
        <v>52</v>
      </c>
      <c r="E274" s="212" t="s">
        <v>112</v>
      </c>
      <c r="F274" s="212" t="s">
        <v>244</v>
      </c>
      <c r="G274" s="213">
        <v>614.28713333004339</v>
      </c>
      <c r="H274" s="213">
        <v>96.539280485916521</v>
      </c>
      <c r="I274" s="213">
        <v>113.12476644463753</v>
      </c>
      <c r="J274" s="213">
        <v>0</v>
      </c>
    </row>
    <row r="275" spans="1:10" ht="12" customHeight="1">
      <c r="B275" s="68" t="s">
        <v>248</v>
      </c>
      <c r="C275" s="116" t="s">
        <v>175</v>
      </c>
      <c r="D275" s="212" t="s">
        <v>52</v>
      </c>
      <c r="E275" s="212" t="s">
        <v>112</v>
      </c>
      <c r="F275" s="212" t="s">
        <v>244</v>
      </c>
      <c r="G275" s="213">
        <v>2.7811276965905329</v>
      </c>
      <c r="H275" s="213">
        <v>0.42588599648128084</v>
      </c>
      <c r="I275" s="213">
        <v>0.55733809042198879</v>
      </c>
      <c r="J275" s="213">
        <v>0</v>
      </c>
    </row>
    <row r="276" spans="1:10" ht="12" customHeight="1">
      <c r="B276" s="68" t="s">
        <v>251</v>
      </c>
      <c r="C276" s="116" t="s">
        <v>175</v>
      </c>
      <c r="D276" s="212" t="s">
        <v>34</v>
      </c>
      <c r="E276" s="212" t="s">
        <v>112</v>
      </c>
      <c r="F276" s="212" t="s">
        <v>34</v>
      </c>
      <c r="G276" s="213">
        <v>0</v>
      </c>
      <c r="H276" s="213">
        <v>0</v>
      </c>
      <c r="I276" s="213">
        <v>0</v>
      </c>
      <c r="J276" s="213">
        <v>0</v>
      </c>
    </row>
    <row r="277" spans="1:10" ht="12" customHeight="1">
      <c r="B277" s="68" t="s">
        <v>252</v>
      </c>
      <c r="C277" s="116" t="s">
        <v>175</v>
      </c>
      <c r="D277" s="212" t="s">
        <v>34</v>
      </c>
      <c r="E277" s="212" t="s">
        <v>112</v>
      </c>
      <c r="F277" s="212" t="s">
        <v>34</v>
      </c>
      <c r="G277" s="213">
        <v>0</v>
      </c>
      <c r="H277" s="213">
        <v>0</v>
      </c>
      <c r="I277" s="213">
        <v>0</v>
      </c>
      <c r="J277" s="213">
        <v>0</v>
      </c>
    </row>
    <row r="278" spans="1:10" ht="12" customHeight="1">
      <c r="A278" s="177" t="s">
        <v>86</v>
      </c>
      <c r="B278" s="68" t="s">
        <v>119</v>
      </c>
      <c r="C278" s="116" t="s">
        <v>175</v>
      </c>
      <c r="D278" s="212" t="s">
        <v>34</v>
      </c>
      <c r="E278" s="212" t="s">
        <v>112</v>
      </c>
      <c r="F278" s="212" t="s">
        <v>34</v>
      </c>
      <c r="G278" s="213">
        <v>0</v>
      </c>
      <c r="H278" s="213">
        <v>0</v>
      </c>
      <c r="I278" s="213">
        <v>0</v>
      </c>
      <c r="J278" s="213">
        <v>0</v>
      </c>
    </row>
    <row r="279" spans="1:10" ht="12" customHeight="1">
      <c r="A279" s="177" t="s">
        <v>86</v>
      </c>
      <c r="B279" s="68" t="s">
        <v>120</v>
      </c>
      <c r="C279" s="116" t="s">
        <v>175</v>
      </c>
      <c r="D279" s="212" t="s">
        <v>127</v>
      </c>
      <c r="E279" s="212" t="s">
        <v>112</v>
      </c>
      <c r="F279" s="212" t="s">
        <v>243</v>
      </c>
      <c r="G279" s="213">
        <v>0</v>
      </c>
      <c r="H279" s="213">
        <v>0</v>
      </c>
      <c r="I279" s="213">
        <v>0</v>
      </c>
      <c r="J279" s="213">
        <v>0</v>
      </c>
    </row>
    <row r="280" spans="1:10" ht="12" customHeight="1">
      <c r="A280" s="177" t="s">
        <v>86</v>
      </c>
      <c r="B280" s="68" t="s">
        <v>121</v>
      </c>
      <c r="C280" s="116" t="s">
        <v>175</v>
      </c>
      <c r="D280" s="212" t="s">
        <v>127</v>
      </c>
      <c r="E280" s="212" t="s">
        <v>112</v>
      </c>
      <c r="F280" s="212" t="s">
        <v>243</v>
      </c>
      <c r="G280" s="213">
        <v>-3.6780333218267763E-2</v>
      </c>
      <c r="H280" s="213">
        <v>-6.13005553637796E-3</v>
      </c>
      <c r="I280" s="213">
        <v>-1.2260111072755922E-2</v>
      </c>
      <c r="J280" s="213">
        <v>0</v>
      </c>
    </row>
    <row r="281" spans="1:10" ht="12" customHeight="1">
      <c r="A281" s="177" t="s">
        <v>86</v>
      </c>
      <c r="B281" s="68" t="s">
        <v>122</v>
      </c>
      <c r="C281" s="116" t="s">
        <v>175</v>
      </c>
      <c r="D281" s="212" t="s">
        <v>131</v>
      </c>
      <c r="E281" s="212" t="s">
        <v>112</v>
      </c>
      <c r="F281" s="212" t="s">
        <v>244</v>
      </c>
      <c r="G281" s="213">
        <v>-25.533581638922602</v>
      </c>
      <c r="H281" s="213">
        <v>-1.2762642315544446</v>
      </c>
      <c r="I281" s="213">
        <v>-2.7946904378242539</v>
      </c>
      <c r="J281" s="213">
        <v>0</v>
      </c>
    </row>
    <row r="282" spans="1:10" ht="12" customHeight="1">
      <c r="A282" s="177" t="s">
        <v>86</v>
      </c>
      <c r="B282" s="68" t="s">
        <v>123</v>
      </c>
      <c r="C282" s="116" t="s">
        <v>175</v>
      </c>
      <c r="D282" s="212" t="s">
        <v>131</v>
      </c>
      <c r="E282" s="212" t="s">
        <v>112</v>
      </c>
      <c r="F282" s="212" t="s">
        <v>244</v>
      </c>
      <c r="G282" s="213">
        <v>0.92218233026749874</v>
      </c>
      <c r="H282" s="213">
        <v>4.6094133589853793E-2</v>
      </c>
      <c r="I282" s="213">
        <v>0.10093429808532779</v>
      </c>
      <c r="J282" s="213">
        <v>0</v>
      </c>
    </row>
    <row r="283" spans="1:10" ht="12" customHeight="1">
      <c r="A283" s="214"/>
      <c r="B283" s="215" t="s">
        <v>7</v>
      </c>
      <c r="C283" s="161"/>
      <c r="D283" s="86"/>
      <c r="E283" s="86"/>
      <c r="F283" s="86"/>
      <c r="G283" s="216">
        <v>2568.7855503758533</v>
      </c>
      <c r="H283" s="217">
        <v>257.21507448181558</v>
      </c>
      <c r="I283" s="217">
        <v>382.24841425371494</v>
      </c>
      <c r="J283" s="217">
        <v>0</v>
      </c>
    </row>
    <row r="284" spans="1:10" ht="12" customHeight="1">
      <c r="A284" s="214"/>
      <c r="B284" s="215"/>
      <c r="C284" s="161"/>
      <c r="D284" s="86"/>
      <c r="E284" s="86"/>
      <c r="F284" s="86"/>
      <c r="G284" s="216"/>
      <c r="H284" s="217"/>
      <c r="I284" s="217"/>
      <c r="J284" s="217"/>
    </row>
    <row r="285" spans="1:10" ht="12" customHeight="1">
      <c r="A285" s="214"/>
      <c r="B285" s="215"/>
      <c r="C285" s="161"/>
      <c r="D285" s="218"/>
      <c r="E285" s="86" t="s">
        <v>100</v>
      </c>
      <c r="F285" s="86"/>
      <c r="G285" s="216">
        <v>1577.7873605439559</v>
      </c>
      <c r="H285" s="216">
        <v>80.386945337885095</v>
      </c>
      <c r="I285" s="216">
        <v>174.58948319264471</v>
      </c>
      <c r="J285" s="216">
        <v>0</v>
      </c>
    </row>
    <row r="286" spans="1:10" ht="12" customHeight="1">
      <c r="A286" s="214"/>
      <c r="B286" s="215"/>
      <c r="C286" s="161"/>
      <c r="D286" s="86"/>
      <c r="E286" s="86" t="s">
        <v>112</v>
      </c>
      <c r="F286" s="86"/>
      <c r="G286" s="216">
        <v>990.99818983189766</v>
      </c>
      <c r="H286" s="216">
        <v>176.82812914393048</v>
      </c>
      <c r="I286" s="216">
        <v>207.65893106107023</v>
      </c>
      <c r="J286" s="216">
        <v>0</v>
      </c>
    </row>
    <row r="287" spans="1:10" ht="12" customHeight="1">
      <c r="A287" s="214"/>
      <c r="B287" s="79"/>
      <c r="C287" s="161"/>
      <c r="D287" s="86"/>
      <c r="E287" s="86"/>
      <c r="F287" s="86"/>
    </row>
    <row r="289" spans="1:10" ht="11.25">
      <c r="A289" s="208"/>
      <c r="B289" s="209" t="s">
        <v>100</v>
      </c>
      <c r="C289" s="206"/>
      <c r="D289" s="207"/>
      <c r="E289" s="210"/>
      <c r="F289" s="210"/>
      <c r="G289" s="211"/>
      <c r="H289" s="211"/>
      <c r="I289" s="211"/>
      <c r="J289" s="211"/>
    </row>
    <row r="291" spans="1:10" ht="12" customHeight="1">
      <c r="D291" s="151" t="s">
        <v>86</v>
      </c>
      <c r="E291" s="213">
        <v>112.96613808036118</v>
      </c>
      <c r="F291" s="227"/>
      <c r="G291" s="213">
        <v>99.694597191206526</v>
      </c>
      <c r="H291" s="213">
        <v>10.020005155401867</v>
      </c>
      <c r="I291" s="213">
        <v>2.8895463392028029</v>
      </c>
      <c r="J291" s="213">
        <v>0.36198939454998263</v>
      </c>
    </row>
    <row r="292" spans="1:10" ht="12" customHeight="1">
      <c r="D292" s="151" t="s">
        <v>89</v>
      </c>
      <c r="E292" s="213">
        <v>63517.718193180612</v>
      </c>
      <c r="F292" s="227"/>
      <c r="G292" s="213">
        <v>34832.481467412974</v>
      </c>
      <c r="H292" s="213">
        <v>18770.795317256445</v>
      </c>
      <c r="I292" s="213">
        <v>9811.6376231147369</v>
      </c>
      <c r="J292" s="213">
        <v>102.80378539645511</v>
      </c>
    </row>
    <row r="293" spans="1:10" ht="12" customHeight="1">
      <c r="D293" s="151" t="s">
        <v>91</v>
      </c>
      <c r="E293" s="213">
        <v>10928.503348159131</v>
      </c>
      <c r="F293" s="227"/>
      <c r="G293" s="213">
        <v>4748.3508859602007</v>
      </c>
      <c r="H293" s="213">
        <v>3720.5844556479942</v>
      </c>
      <c r="I293" s="213">
        <v>2456.7704391969023</v>
      </c>
      <c r="J293" s="213">
        <v>2.797567354034681</v>
      </c>
    </row>
    <row r="294" spans="1:10" ht="12" customHeight="1">
      <c r="D294" s="151" t="s">
        <v>93</v>
      </c>
      <c r="E294" s="213">
        <v>8956.6732032378841</v>
      </c>
      <c r="F294" s="227"/>
      <c r="G294" s="213">
        <v>3816.3728337820571</v>
      </c>
      <c r="H294" s="213">
        <v>3622.1726052003269</v>
      </c>
      <c r="I294" s="213">
        <v>1518.1277642554999</v>
      </c>
      <c r="J294" s="213">
        <v>0</v>
      </c>
    </row>
    <row r="295" spans="1:10" ht="12" customHeight="1">
      <c r="D295" s="151" t="s">
        <v>94</v>
      </c>
      <c r="E295" s="213">
        <v>10935.31183281515</v>
      </c>
      <c r="F295" s="227"/>
      <c r="G295" s="213">
        <v>4012.2310775446872</v>
      </c>
      <c r="H295" s="213">
        <v>4462.0659528465967</v>
      </c>
      <c r="I295" s="213">
        <v>2461.014802423867</v>
      </c>
      <c r="J295" s="213">
        <v>0</v>
      </c>
    </row>
    <row r="296" spans="1:10" ht="12" customHeight="1">
      <c r="D296" s="151" t="s">
        <v>95</v>
      </c>
      <c r="E296" s="213">
        <v>1832.7637890744859</v>
      </c>
      <c r="F296" s="227"/>
      <c r="G296" s="213">
        <v>1577.7873605439559</v>
      </c>
      <c r="H296" s="213">
        <v>80.386945337885095</v>
      </c>
      <c r="I296" s="213">
        <v>174.58948319264471</v>
      </c>
      <c r="J296" s="213">
        <v>0</v>
      </c>
    </row>
    <row r="297" spans="1:10" ht="12" customHeight="1">
      <c r="D297" s="86" t="s">
        <v>7</v>
      </c>
      <c r="E297" s="235">
        <v>96283.936504547615</v>
      </c>
      <c r="F297" s="86"/>
      <c r="G297" s="86">
        <v>49086.918222435081</v>
      </c>
      <c r="H297" s="86">
        <v>30666.02528144465</v>
      </c>
      <c r="I297" s="86">
        <v>16425.029658522853</v>
      </c>
      <c r="J297" s="86">
        <v>105.96334214503977</v>
      </c>
    </row>
    <row r="298" spans="1:10" ht="12" customHeight="1">
      <c r="E298" s="81">
        <v>0</v>
      </c>
      <c r="F298" s="228"/>
    </row>
    <row r="299" spans="1:10" ht="12" customHeight="1">
      <c r="E299" s="90"/>
      <c r="F299" s="90"/>
    </row>
    <row r="300" spans="1:10" ht="11.25">
      <c r="A300" s="208"/>
      <c r="B300" s="209" t="s">
        <v>112</v>
      </c>
      <c r="C300" s="206"/>
      <c r="D300" s="207"/>
      <c r="E300" s="210"/>
      <c r="F300" s="210"/>
      <c r="G300" s="211"/>
      <c r="H300" s="211"/>
      <c r="I300" s="211"/>
      <c r="J300" s="211"/>
    </row>
    <row r="302" spans="1:10" ht="12" customHeight="1">
      <c r="D302" s="151" t="s">
        <v>86</v>
      </c>
      <c r="E302" s="213">
        <v>257.51326861404976</v>
      </c>
      <c r="F302" s="227"/>
      <c r="G302" s="213">
        <v>184.1644339873782</v>
      </c>
      <c r="H302" s="213">
        <v>41.108156823556101</v>
      </c>
      <c r="I302" s="213">
        <v>31.86222865737702</v>
      </c>
      <c r="J302" s="213">
        <v>0.37844914573842164</v>
      </c>
    </row>
    <row r="303" spans="1:10" ht="12" customHeight="1">
      <c r="D303" s="151" t="s">
        <v>89</v>
      </c>
      <c r="E303" s="213">
        <v>25599.481675352374</v>
      </c>
      <c r="F303" s="227"/>
      <c r="G303" s="213">
        <v>14508.665827128112</v>
      </c>
      <c r="H303" s="213">
        <v>6641.2173183738623</v>
      </c>
      <c r="I303" s="213">
        <v>4427.574704731941</v>
      </c>
      <c r="J303" s="213">
        <v>22.023825118456365</v>
      </c>
    </row>
    <row r="304" spans="1:10" ht="12" customHeight="1">
      <c r="D304" s="151" t="s">
        <v>91</v>
      </c>
      <c r="E304" s="213">
        <v>8684.7597080793075</v>
      </c>
      <c r="F304" s="227"/>
      <c r="G304" s="213">
        <v>4009.6214283965132</v>
      </c>
      <c r="H304" s="213">
        <v>2505.0718648663983</v>
      </c>
      <c r="I304" s="213">
        <v>2168.9512979326832</v>
      </c>
      <c r="J304" s="213">
        <v>1.115116883713434</v>
      </c>
    </row>
    <row r="305" spans="1:10" ht="12" customHeight="1">
      <c r="D305" s="151" t="s">
        <v>93</v>
      </c>
      <c r="E305" s="213">
        <v>4226.9337645658643</v>
      </c>
      <c r="F305" s="227"/>
      <c r="G305" s="213">
        <v>2223.3893384001613</v>
      </c>
      <c r="H305" s="213">
        <v>1220.4061555381966</v>
      </c>
      <c r="I305" s="213">
        <v>783.13827062750636</v>
      </c>
      <c r="J305" s="213">
        <v>0</v>
      </c>
    </row>
    <row r="306" spans="1:10" ht="12" customHeight="1">
      <c r="D306" s="151" t="s">
        <v>94</v>
      </c>
      <c r="E306" s="213">
        <v>4601.3858288039082</v>
      </c>
      <c r="F306" s="227"/>
      <c r="G306" s="213">
        <v>2386.9070359917619</v>
      </c>
      <c r="H306" s="213">
        <v>1056.4821683520952</v>
      </c>
      <c r="I306" s="213">
        <v>1157.9966244600512</v>
      </c>
      <c r="J306" s="213">
        <v>0</v>
      </c>
    </row>
    <row r="307" spans="1:10" ht="12" customHeight="1">
      <c r="D307" s="151" t="s">
        <v>95</v>
      </c>
      <c r="E307" s="213">
        <v>1375.4852500368984</v>
      </c>
      <c r="F307" s="227"/>
      <c r="G307" s="213">
        <v>990.99818983189766</v>
      </c>
      <c r="H307" s="213">
        <v>176.82812914393048</v>
      </c>
      <c r="I307" s="213">
        <v>207.65893106107023</v>
      </c>
      <c r="J307" s="213">
        <v>0</v>
      </c>
    </row>
    <row r="308" spans="1:10" ht="12" customHeight="1">
      <c r="D308" s="86" t="s">
        <v>7</v>
      </c>
      <c r="E308" s="86">
        <v>44745.559495452413</v>
      </c>
      <c r="F308" s="86"/>
      <c r="G308" s="86">
        <v>24303.746253735822</v>
      </c>
      <c r="H308" s="86">
        <v>11641.113793098039</v>
      </c>
      <c r="I308" s="86">
        <v>8777.1820574706308</v>
      </c>
      <c r="J308" s="86">
        <v>23.517391147908221</v>
      </c>
    </row>
    <row r="309" spans="1:10" ht="12" customHeight="1">
      <c r="E309" s="81">
        <v>0</v>
      </c>
      <c r="F309" s="228"/>
    </row>
    <row r="310" spans="1:10" ht="12" customHeight="1">
      <c r="E310" s="90"/>
      <c r="F310" s="90"/>
    </row>
    <row r="311" spans="1:10" ht="11.25">
      <c r="A311" s="208"/>
      <c r="B311" s="209" t="s">
        <v>7</v>
      </c>
      <c r="C311" s="206"/>
      <c r="D311" s="207"/>
      <c r="E311" s="210"/>
      <c r="F311" s="210"/>
      <c r="G311" s="211"/>
      <c r="H311" s="211"/>
      <c r="I311" s="211"/>
      <c r="J311" s="211"/>
    </row>
    <row r="313" spans="1:10" ht="12" customHeight="1">
      <c r="D313" s="151" t="s">
        <v>86</v>
      </c>
      <c r="E313" s="213">
        <v>370.4794066944109</v>
      </c>
      <c r="F313" s="227"/>
      <c r="G313" s="213">
        <v>283.8590311785847</v>
      </c>
      <c r="H313" s="213">
        <v>51.128161978957969</v>
      </c>
      <c r="I313" s="213">
        <v>34.751774996579826</v>
      </c>
      <c r="J313" s="213">
        <v>0.74043854028840428</v>
      </c>
    </row>
    <row r="314" spans="1:10" ht="12" customHeight="1">
      <c r="D314" s="151" t="s">
        <v>89</v>
      </c>
      <c r="E314" s="213">
        <v>89117.199868532975</v>
      </c>
      <c r="F314" s="227"/>
      <c r="G314" s="213">
        <v>49341.147294541086</v>
      </c>
      <c r="H314" s="213">
        <v>25412.012635630308</v>
      </c>
      <c r="I314" s="213">
        <v>14239.212327846679</v>
      </c>
      <c r="J314" s="213">
        <v>124.82761051491147</v>
      </c>
    </row>
    <row r="315" spans="1:10" ht="12" customHeight="1">
      <c r="D315" s="151" t="s">
        <v>91</v>
      </c>
      <c r="E315" s="213">
        <v>19613.26305623844</v>
      </c>
      <c r="F315" s="227"/>
      <c r="G315" s="213">
        <v>8757.9723143567135</v>
      </c>
      <c r="H315" s="213">
        <v>6225.6563205143921</v>
      </c>
      <c r="I315" s="213">
        <v>4625.7217371295856</v>
      </c>
      <c r="J315" s="213">
        <v>3.912684237748115</v>
      </c>
    </row>
    <row r="316" spans="1:10" ht="12" customHeight="1">
      <c r="D316" s="151" t="s">
        <v>93</v>
      </c>
      <c r="E316" s="213">
        <v>13183.606967803749</v>
      </c>
      <c r="F316" s="227"/>
      <c r="G316" s="213">
        <v>6039.7621721822179</v>
      </c>
      <c r="H316" s="213">
        <v>4842.5787607385237</v>
      </c>
      <c r="I316" s="213">
        <v>2301.2660348830063</v>
      </c>
      <c r="J316" s="213">
        <v>0</v>
      </c>
    </row>
    <row r="317" spans="1:10" ht="12" customHeight="1">
      <c r="D317" s="151" t="s">
        <v>94</v>
      </c>
      <c r="E317" s="213">
        <v>15536.697661619059</v>
      </c>
      <c r="F317" s="227"/>
      <c r="G317" s="213">
        <v>6399.1381135364491</v>
      </c>
      <c r="H317" s="213">
        <v>5518.5481211986917</v>
      </c>
      <c r="I317" s="213">
        <v>3619.0114268839179</v>
      </c>
      <c r="J317" s="213">
        <v>0</v>
      </c>
    </row>
    <row r="318" spans="1:10" ht="12" customHeight="1">
      <c r="D318" s="151" t="s">
        <v>95</v>
      </c>
      <c r="E318" s="213">
        <v>3208.2490391113843</v>
      </c>
      <c r="F318" s="227"/>
      <c r="G318" s="213">
        <v>2568.7855503758537</v>
      </c>
      <c r="H318" s="213">
        <v>257.21507448181558</v>
      </c>
      <c r="I318" s="213">
        <v>382.24841425371494</v>
      </c>
      <c r="J318" s="213">
        <v>0</v>
      </c>
    </row>
    <row r="319" spans="1:10" ht="12" customHeight="1">
      <c r="D319" s="86" t="s">
        <v>7</v>
      </c>
      <c r="E319" s="86">
        <v>141029.49600000004</v>
      </c>
      <c r="F319" s="86"/>
      <c r="G319" s="86">
        <v>73390.664476170903</v>
      </c>
      <c r="H319" s="86">
        <v>42307.139074542683</v>
      </c>
      <c r="I319" s="86">
        <v>25202.211715993482</v>
      </c>
      <c r="J319" s="86">
        <v>129.480733292948</v>
      </c>
    </row>
    <row r="320" spans="1:10" ht="12" customHeight="1">
      <c r="G320" s="81">
        <v>0</v>
      </c>
      <c r="H320" s="81">
        <v>0</v>
      </c>
      <c r="I320" s="81">
        <v>0</v>
      </c>
      <c r="J320" s="81">
        <v>0</v>
      </c>
    </row>
    <row r="322" spans="2:10" ht="12" customHeight="1">
      <c r="B322" s="70" t="s">
        <v>186</v>
      </c>
      <c r="J322" s="236"/>
    </row>
    <row r="323" spans="2:10" ht="12" customHeight="1">
      <c r="B323" s="81">
        <v>0</v>
      </c>
    </row>
    <row r="324" spans="2:10" ht="12" customHeight="1">
      <c r="J324" s="237"/>
    </row>
    <row r="325" spans="2:10" ht="12" customHeight="1">
      <c r="J325" s="237"/>
    </row>
    <row r="326" spans="2:10" ht="12" customHeight="1">
      <c r="E326" s="220"/>
      <c r="F326" s="220"/>
      <c r="G326" s="220"/>
      <c r="H326" s="220"/>
      <c r="I326" s="220"/>
      <c r="J326" s="237"/>
    </row>
    <row r="327" spans="2:10" ht="12" customHeight="1">
      <c r="J327" s="237"/>
    </row>
    <row r="328" spans="2:10" ht="12" customHeight="1">
      <c r="J328" s="237"/>
    </row>
    <row r="329" spans="2:10" ht="12" customHeight="1">
      <c r="J329" s="237"/>
    </row>
  </sheetData>
  <sheetProtection algorithmName="SHA-512" hashValue="MCx3chaziqI/XZfs+jKgRzThDD1OK+WqXbzhV3qdCLrjKWn5mlRkL5/uAhUzHGWZQaKBGBJd2mpPQGKOLTrk8g==" saltValue="FMAPEWPoXzdmIIKv/33OOw==" spinCount="100000" sheet="1" objects="1" scenarios="1"/>
  <conditionalFormatting sqref="G22:J56">
    <cfRule type="cellIs" dxfId="41" priority="47" operator="lessThan">
      <formula>0</formula>
    </cfRule>
  </conditionalFormatting>
  <conditionalFormatting sqref="G114:J148">
    <cfRule type="cellIs" dxfId="40" priority="28" operator="lessThan">
      <formula>0</formula>
    </cfRule>
  </conditionalFormatting>
  <conditionalFormatting sqref="G291:J296">
    <cfRule type="cellIs" dxfId="39" priority="15" operator="lessThan">
      <formula>0</formula>
    </cfRule>
  </conditionalFormatting>
  <conditionalFormatting sqref="G68:J102">
    <cfRule type="cellIs" dxfId="38" priority="31" operator="lessThan">
      <formula>0</formula>
    </cfRule>
  </conditionalFormatting>
  <conditionalFormatting sqref="G206:J240">
    <cfRule type="cellIs" dxfId="37" priority="21" operator="lessThan">
      <formula>0</formula>
    </cfRule>
  </conditionalFormatting>
  <conditionalFormatting sqref="E291:F296">
    <cfRule type="cellIs" dxfId="36" priority="14" operator="lessThan">
      <formula>0</formula>
    </cfRule>
  </conditionalFormatting>
  <conditionalFormatting sqref="G160:J194">
    <cfRule type="cellIs" dxfId="35" priority="24" operator="lessThan">
      <formula>0</formula>
    </cfRule>
  </conditionalFormatting>
  <conditionalFormatting sqref="G252:J254 G283:J286">
    <cfRule type="cellIs" dxfId="34" priority="18" operator="lessThan">
      <formula>0</formula>
    </cfRule>
  </conditionalFormatting>
  <conditionalFormatting sqref="G302:J307">
    <cfRule type="cellIs" dxfId="33" priority="13" operator="lessThan">
      <formula>0</formula>
    </cfRule>
  </conditionalFormatting>
  <conditionalFormatting sqref="E302:F307">
    <cfRule type="cellIs" dxfId="32" priority="12" operator="lessThan">
      <formula>0</formula>
    </cfRule>
  </conditionalFormatting>
  <conditionalFormatting sqref="G313:J318">
    <cfRule type="cellIs" dxfId="31" priority="11" operator="lessThan">
      <formula>0</formula>
    </cfRule>
  </conditionalFormatting>
  <conditionalFormatting sqref="E313:F318">
    <cfRule type="cellIs" dxfId="30" priority="10" operator="lessThan">
      <formula>0</formula>
    </cfRule>
  </conditionalFormatting>
  <conditionalFormatting sqref="E298:F299">
    <cfRule type="cellIs" dxfId="29" priority="8" stopIfTrue="1" operator="equal">
      <formula>0</formula>
    </cfRule>
    <cfRule type="cellIs" dxfId="28" priority="9" stopIfTrue="1" operator="notEqual">
      <formula>0</formula>
    </cfRule>
  </conditionalFormatting>
  <conditionalFormatting sqref="E309:F310">
    <cfRule type="cellIs" dxfId="27" priority="6" stopIfTrue="1" operator="equal">
      <formula>0</formula>
    </cfRule>
    <cfRule type="cellIs" dxfId="26" priority="7" stopIfTrue="1" operator="notEqual">
      <formula>0</formula>
    </cfRule>
  </conditionalFormatting>
  <conditionalFormatting sqref="G320:J320">
    <cfRule type="cellIs" dxfId="25" priority="4" stopIfTrue="1" operator="equal">
      <formula>0</formula>
    </cfRule>
    <cfRule type="cellIs" dxfId="24" priority="5" stopIfTrue="1" operator="notEqual">
      <formula>0</formula>
    </cfRule>
  </conditionalFormatting>
  <conditionalFormatting sqref="B323">
    <cfRule type="cellIs" dxfId="23" priority="2" stopIfTrue="1" operator="equal">
      <formula>0</formula>
    </cfRule>
    <cfRule type="cellIs" dxfId="22" priority="3" stopIfTrue="1" operator="notEqual">
      <formula>0</formula>
    </cfRule>
  </conditionalFormatting>
  <conditionalFormatting sqref="G255:J282">
    <cfRule type="cellIs" dxfId="21" priority="1" operator="lessThan">
      <formula>0</formula>
    </cfRule>
  </conditionalFormatting>
  <pageMargins left="0.70866141732283472" right="0.70866141732283472" top="0.74803149606299213" bottom="0.74803149606299213" header="0.31496062992125984" footer="0.31496062992125984"/>
  <pageSetup paperSize="8" scale="2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theme="9"/>
    <outlinePr summaryBelow="0"/>
    <pageSetUpPr fitToPage="1"/>
  </sheetPr>
  <dimension ref="B2"/>
  <sheetViews>
    <sheetView showGridLines="0" workbookViewId="0">
      <selection activeCell="L14" sqref="L14"/>
    </sheetView>
  </sheetViews>
  <sheetFormatPr defaultColWidth="9.140625" defaultRowHeight="15" customHeight="1"/>
  <cols>
    <col min="1" max="1" width="2.7109375" style="1" customWidth="1"/>
    <col min="2" max="16384" width="9.140625" style="1"/>
  </cols>
  <sheetData>
    <row r="2" spans="2:2" ht="15" customHeight="1">
      <c r="B2" s="7" t="s">
        <v>149</v>
      </c>
    </row>
  </sheetData>
  <sheetProtection algorithmName="SHA-512" hashValue="SgZXr9DlnZ9u7l6sZMX8iLu486HIXebDiOEEaVzqsjVMYQr3eYFPCFWBxsywGK9mCoc83XQnmrQj+kakUOrkyg==" saltValue="9czFCgaA6i7BHuzWJjogWQ==" spinCount="100000" sheet="1" objects="1" scenarios="1"/>
  <pageMargins left="0.70866141732283472" right="0.70866141732283472" top="0.74803149606299213" bottom="0.74803149606299213" header="0.31496062992125984" footer="0.31496062992125984"/>
  <pageSetup paperSize="9" orientation="portrait" r:id="rId1"/>
  <headerFooter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E6A3-DD7F-44AA-8CED-23DBFAC1FEDC}">
  <sheetPr>
    <pageSetUpPr fitToPage="1"/>
  </sheetPr>
  <dimension ref="A1:M293"/>
  <sheetViews>
    <sheetView showGridLines="0" workbookViewId="0">
      <selection sqref="A1:XFD1048576"/>
    </sheetView>
  </sheetViews>
  <sheetFormatPr defaultColWidth="8.85546875" defaultRowHeight="12" outlineLevelRow="1"/>
  <cols>
    <col min="1" max="1" width="2.7109375" style="177" customWidth="1"/>
    <col min="2" max="2" width="8.85546875" style="77"/>
    <col min="3" max="3" width="22.42578125" style="77" bestFit="1" customWidth="1"/>
    <col min="4" max="4" width="7.7109375" style="77" bestFit="1" customWidth="1"/>
    <col min="5" max="6" width="8.85546875" style="77"/>
    <col min="7" max="7" width="6.85546875" style="77" bestFit="1" customWidth="1"/>
    <col min="8" max="10" width="11.140625" style="77" bestFit="1" customWidth="1"/>
    <col min="11" max="11" width="13.140625" style="77" customWidth="1"/>
    <col min="12" max="16384" width="8.85546875" style="77"/>
  </cols>
  <sheetData>
    <row r="1" spans="1:11" s="68" customFormat="1" ht="12" customHeight="1">
      <c r="A1" s="177"/>
      <c r="C1" s="116"/>
    </row>
    <row r="2" spans="1:11" s="68" customFormat="1" ht="15" customHeight="1">
      <c r="A2" s="177"/>
      <c r="B2" s="69" t="s">
        <v>290</v>
      </c>
      <c r="C2" s="116"/>
    </row>
    <row r="3" spans="1:11" s="68" customFormat="1" ht="12" customHeight="1">
      <c r="A3" s="177"/>
      <c r="B3" s="70" t="s">
        <v>81</v>
      </c>
      <c r="C3" s="203"/>
      <c r="D3" s="71"/>
      <c r="E3" s="71"/>
      <c r="F3" s="71"/>
      <c r="G3" s="71"/>
      <c r="H3" s="72" t="s">
        <v>85</v>
      </c>
      <c r="I3" s="72" t="s">
        <v>88</v>
      </c>
      <c r="J3" s="72" t="s">
        <v>90</v>
      </c>
      <c r="K3" s="72" t="s">
        <v>92</v>
      </c>
    </row>
    <row r="4" spans="1:11" s="68" customFormat="1" ht="12" customHeight="1">
      <c r="A4" s="177"/>
      <c r="B4" s="70"/>
      <c r="C4" s="203"/>
      <c r="D4" s="71"/>
      <c r="E4" s="71"/>
      <c r="F4" s="71"/>
      <c r="G4" s="71"/>
      <c r="H4" s="74">
        <v>1</v>
      </c>
      <c r="I4" s="74">
        <v>2</v>
      </c>
      <c r="J4" s="74">
        <v>3</v>
      </c>
      <c r="K4" s="74">
        <v>4</v>
      </c>
    </row>
    <row r="5" spans="1:11" s="68" customFormat="1" ht="12" customHeight="1">
      <c r="A5" s="177"/>
      <c r="C5" s="116"/>
    </row>
    <row r="6" spans="1:11" s="68" customFormat="1" ht="12" customHeight="1">
      <c r="A6" s="177"/>
      <c r="C6" s="116"/>
    </row>
    <row r="7" spans="1:11" s="68" customFormat="1" ht="12" customHeight="1">
      <c r="A7" s="177"/>
      <c r="B7" s="205" t="s">
        <v>60</v>
      </c>
      <c r="C7" s="206"/>
      <c r="D7" s="207"/>
      <c r="E7" s="206"/>
      <c r="F7" s="206"/>
      <c r="G7" s="206"/>
      <c r="H7" s="206"/>
      <c r="I7" s="206"/>
      <c r="J7" s="206"/>
      <c r="K7" s="206"/>
    </row>
    <row r="8" spans="1:11" s="68" customFormat="1" ht="12" customHeight="1" outlineLevel="1">
      <c r="A8" s="177"/>
      <c r="C8" s="116"/>
    </row>
    <row r="9" spans="1:11" s="68" customFormat="1" ht="12" customHeight="1" outlineLevel="1">
      <c r="A9" s="177"/>
      <c r="B9" s="77" t="s">
        <v>194</v>
      </c>
      <c r="C9" s="116"/>
    </row>
    <row r="10" spans="1:11" s="68" customFormat="1" ht="12" customHeight="1" outlineLevel="1">
      <c r="A10" s="177"/>
      <c r="B10" s="77"/>
      <c r="C10" s="116"/>
    </row>
    <row r="11" spans="1:11" s="68" customFormat="1" ht="12" customHeight="1">
      <c r="A11" s="177"/>
      <c r="C11" s="116"/>
    </row>
    <row r="12" spans="1:11" ht="22.5" customHeight="1">
      <c r="A12" s="208"/>
      <c r="B12" s="158" t="s">
        <v>100</v>
      </c>
      <c r="C12" s="221"/>
      <c r="D12" s="222"/>
      <c r="E12" s="223"/>
      <c r="F12" s="75" t="s">
        <v>169</v>
      </c>
      <c r="G12" s="223"/>
      <c r="H12" s="223" t="s">
        <v>85</v>
      </c>
      <c r="I12" s="223" t="s">
        <v>88</v>
      </c>
      <c r="J12" s="223" t="s">
        <v>90</v>
      </c>
      <c r="K12" s="223" t="s">
        <v>92</v>
      </c>
    </row>
    <row r="13" spans="1:11">
      <c r="B13" s="68"/>
      <c r="C13" s="116"/>
      <c r="D13" s="68"/>
      <c r="E13" s="68"/>
      <c r="F13" s="98"/>
      <c r="G13" s="68"/>
      <c r="H13" s="68"/>
      <c r="I13" s="68"/>
      <c r="J13" s="68"/>
      <c r="K13" s="68"/>
    </row>
    <row r="14" spans="1:11">
      <c r="B14" s="68"/>
      <c r="C14" s="116"/>
      <c r="D14" s="151" t="s">
        <v>86</v>
      </c>
      <c r="E14" s="213">
        <v>112.96613808036118</v>
      </c>
      <c r="F14" s="116" t="s">
        <v>195</v>
      </c>
      <c r="G14" s="68"/>
      <c r="H14" s="213">
        <v>99.694597191206526</v>
      </c>
      <c r="I14" s="213">
        <v>10.020005155401867</v>
      </c>
      <c r="J14" s="213">
        <v>2.8895463392028029</v>
      </c>
      <c r="K14" s="213">
        <v>0.36198939454998263</v>
      </c>
    </row>
    <row r="15" spans="1:11">
      <c r="B15" s="68"/>
      <c r="C15" s="116"/>
      <c r="D15" s="151" t="s">
        <v>89</v>
      </c>
      <c r="E15" s="213">
        <v>63517.718193180612</v>
      </c>
      <c r="F15" s="116" t="s">
        <v>195</v>
      </c>
      <c r="G15" s="68"/>
      <c r="H15" s="213">
        <v>34832.481467412974</v>
      </c>
      <c r="I15" s="213">
        <v>18770.795317256445</v>
      </c>
      <c r="J15" s="213">
        <v>9811.6376231147369</v>
      </c>
      <c r="K15" s="213">
        <v>102.80378539645511</v>
      </c>
    </row>
    <row r="16" spans="1:11">
      <c r="B16" s="68"/>
      <c r="C16" s="116"/>
      <c r="D16" s="151" t="s">
        <v>91</v>
      </c>
      <c r="E16" s="213">
        <v>10928.503348159131</v>
      </c>
      <c r="F16" s="116" t="s">
        <v>195</v>
      </c>
      <c r="G16" s="68"/>
      <c r="H16" s="213">
        <v>4748.3508859602007</v>
      </c>
      <c r="I16" s="213">
        <v>3720.5844556479942</v>
      </c>
      <c r="J16" s="213">
        <v>2456.7704391969023</v>
      </c>
      <c r="K16" s="213">
        <v>2.797567354034681</v>
      </c>
    </row>
    <row r="17" spans="2:13">
      <c r="B17" s="68"/>
      <c r="C17" s="116"/>
      <c r="D17" s="151" t="s">
        <v>93</v>
      </c>
      <c r="E17" s="213">
        <v>8956.6732032378841</v>
      </c>
      <c r="F17" s="116" t="s">
        <v>195</v>
      </c>
      <c r="G17" s="68"/>
      <c r="H17" s="213">
        <v>3816.3728337820571</v>
      </c>
      <c r="I17" s="213">
        <v>3622.1726052003269</v>
      </c>
      <c r="J17" s="213">
        <v>1518.1277642554999</v>
      </c>
      <c r="K17" s="213">
        <v>0</v>
      </c>
    </row>
    <row r="18" spans="2:13">
      <c r="B18" s="68"/>
      <c r="C18" s="116"/>
      <c r="D18" s="151" t="s">
        <v>94</v>
      </c>
      <c r="E18" s="213">
        <v>10935.31183281515</v>
      </c>
      <c r="F18" s="116" t="s">
        <v>195</v>
      </c>
      <c r="G18" s="68"/>
      <c r="H18" s="213">
        <v>4012.2310775446872</v>
      </c>
      <c r="I18" s="213">
        <v>4462.0659528465967</v>
      </c>
      <c r="J18" s="213">
        <v>2461.014802423867</v>
      </c>
      <c r="K18" s="213">
        <v>0</v>
      </c>
    </row>
    <row r="19" spans="2:13">
      <c r="B19" s="68"/>
      <c r="C19" s="116"/>
      <c r="D19" s="151" t="s">
        <v>95</v>
      </c>
      <c r="E19" s="213">
        <v>1832.7637890744859</v>
      </c>
      <c r="F19" s="116" t="s">
        <v>195</v>
      </c>
      <c r="G19" s="68"/>
      <c r="H19" s="213">
        <v>1577.7873605439559</v>
      </c>
      <c r="I19" s="213">
        <v>80.386945337885095</v>
      </c>
      <c r="J19" s="213">
        <v>174.58948319264471</v>
      </c>
      <c r="K19" s="213">
        <v>0</v>
      </c>
    </row>
    <row r="20" spans="2:13">
      <c r="B20" s="68"/>
      <c r="C20" s="116"/>
      <c r="D20" s="86" t="s">
        <v>7</v>
      </c>
      <c r="E20" s="86">
        <v>96283.936504547615</v>
      </c>
      <c r="F20" s="68"/>
      <c r="G20" s="68"/>
      <c r="H20" s="86">
        <v>49086.918222435081</v>
      </c>
      <c r="I20" s="86">
        <v>30666.02528144465</v>
      </c>
      <c r="J20" s="86">
        <v>16425.029658522853</v>
      </c>
      <c r="K20" s="86">
        <v>105.96334214503977</v>
      </c>
    </row>
    <row r="21" spans="2:13">
      <c r="B21" s="68"/>
      <c r="C21" s="116"/>
      <c r="D21" s="68"/>
      <c r="E21" s="68"/>
      <c r="F21" s="68"/>
      <c r="G21" s="68"/>
      <c r="H21" s="68"/>
      <c r="I21" s="68"/>
      <c r="J21" s="68"/>
      <c r="K21" s="68"/>
    </row>
    <row r="22" spans="2:13">
      <c r="B22" s="68"/>
      <c r="C22" s="116"/>
      <c r="D22" s="68"/>
      <c r="E22" s="90"/>
      <c r="F22" s="68"/>
      <c r="G22" s="68"/>
      <c r="H22" s="68"/>
      <c r="I22" s="68"/>
      <c r="J22" s="68"/>
      <c r="K22" s="68"/>
    </row>
    <row r="23" spans="2:13" ht="24.75" customHeight="1">
      <c r="B23" s="158" t="s">
        <v>112</v>
      </c>
      <c r="C23" s="221"/>
      <c r="D23" s="222"/>
      <c r="E23" s="223"/>
      <c r="F23" s="75" t="s">
        <v>169</v>
      </c>
      <c r="G23" s="223"/>
      <c r="H23" s="223" t="s">
        <v>85</v>
      </c>
      <c r="I23" s="223" t="s">
        <v>88</v>
      </c>
      <c r="J23" s="223" t="s">
        <v>90</v>
      </c>
      <c r="K23" s="223" t="s">
        <v>92</v>
      </c>
    </row>
    <row r="24" spans="2:13">
      <c r="B24" s="68"/>
      <c r="C24" s="116"/>
      <c r="D24" s="68"/>
      <c r="E24" s="68"/>
      <c r="F24" s="68"/>
      <c r="G24" s="68"/>
      <c r="H24" s="68"/>
      <c r="I24" s="68"/>
      <c r="J24" s="68"/>
      <c r="K24" s="68"/>
    </row>
    <row r="25" spans="2:13">
      <c r="B25" s="68"/>
      <c r="C25" s="116"/>
      <c r="D25" s="151" t="s">
        <v>86</v>
      </c>
      <c r="E25" s="213">
        <v>257.51326861404976</v>
      </c>
      <c r="F25" s="116" t="s">
        <v>195</v>
      </c>
      <c r="G25" s="68"/>
      <c r="H25" s="213">
        <v>184.1644339873782</v>
      </c>
      <c r="I25" s="213">
        <v>41.108156823556101</v>
      </c>
      <c r="J25" s="213">
        <v>31.86222865737702</v>
      </c>
      <c r="K25" s="213">
        <v>0.37844914573842164</v>
      </c>
    </row>
    <row r="26" spans="2:13">
      <c r="B26" s="68"/>
      <c r="C26" s="116"/>
      <c r="D26" s="151" t="s">
        <v>89</v>
      </c>
      <c r="E26" s="213">
        <v>25599.481675352374</v>
      </c>
      <c r="F26" s="116" t="s">
        <v>195</v>
      </c>
      <c r="G26" s="68"/>
      <c r="H26" s="213">
        <v>14508.665827128112</v>
      </c>
      <c r="I26" s="213">
        <v>6641.2173183738623</v>
      </c>
      <c r="J26" s="213">
        <v>4427.574704731941</v>
      </c>
      <c r="K26" s="213">
        <v>22.023825118456365</v>
      </c>
      <c r="M26" s="224"/>
    </row>
    <row r="27" spans="2:13">
      <c r="B27" s="68"/>
      <c r="C27" s="116"/>
      <c r="D27" s="151" t="s">
        <v>91</v>
      </c>
      <c r="E27" s="213">
        <v>8684.7597080793075</v>
      </c>
      <c r="F27" s="116" t="s">
        <v>195</v>
      </c>
      <c r="G27" s="68"/>
      <c r="H27" s="213">
        <v>4009.6214283965132</v>
      </c>
      <c r="I27" s="213">
        <v>2505.0718648663983</v>
      </c>
      <c r="J27" s="213">
        <v>2168.9512979326832</v>
      </c>
      <c r="K27" s="213">
        <v>1.115116883713434</v>
      </c>
    </row>
    <row r="28" spans="2:13">
      <c r="B28" s="68"/>
      <c r="C28" s="116"/>
      <c r="D28" s="151" t="s">
        <v>93</v>
      </c>
      <c r="E28" s="213">
        <v>4226.9337645658643</v>
      </c>
      <c r="F28" s="116" t="s">
        <v>195</v>
      </c>
      <c r="G28" s="68"/>
      <c r="H28" s="213">
        <v>2223.3893384001613</v>
      </c>
      <c r="I28" s="213">
        <v>1220.4061555381966</v>
      </c>
      <c r="J28" s="213">
        <v>783.13827062750636</v>
      </c>
      <c r="K28" s="213">
        <v>0</v>
      </c>
    </row>
    <row r="29" spans="2:13">
      <c r="B29" s="68"/>
      <c r="C29" s="116"/>
      <c r="D29" s="151" t="s">
        <v>94</v>
      </c>
      <c r="E29" s="213">
        <v>4601.3858288039082</v>
      </c>
      <c r="F29" s="116" t="s">
        <v>195</v>
      </c>
      <c r="G29" s="68"/>
      <c r="H29" s="213">
        <v>2386.9070359917619</v>
      </c>
      <c r="I29" s="213">
        <v>1056.4821683520952</v>
      </c>
      <c r="J29" s="213">
        <v>1157.9966244600512</v>
      </c>
      <c r="K29" s="213">
        <v>0</v>
      </c>
    </row>
    <row r="30" spans="2:13">
      <c r="B30" s="68"/>
      <c r="C30" s="116"/>
      <c r="D30" s="151" t="s">
        <v>95</v>
      </c>
      <c r="E30" s="213">
        <v>1375.4852500368984</v>
      </c>
      <c r="F30" s="116" t="s">
        <v>195</v>
      </c>
      <c r="G30" s="68"/>
      <c r="H30" s="213">
        <v>990.99818983189766</v>
      </c>
      <c r="I30" s="213">
        <v>176.82812914393048</v>
      </c>
      <c r="J30" s="213">
        <v>207.65893106107023</v>
      </c>
      <c r="K30" s="213">
        <v>0</v>
      </c>
    </row>
    <row r="31" spans="2:13">
      <c r="B31" s="68"/>
      <c r="C31" s="116"/>
      <c r="D31" s="86" t="s">
        <v>7</v>
      </c>
      <c r="E31" s="86">
        <v>44745.559495452413</v>
      </c>
      <c r="F31" s="68"/>
      <c r="G31" s="68"/>
      <c r="H31" s="86">
        <v>24303.746253735822</v>
      </c>
      <c r="I31" s="86">
        <v>11641.113793098039</v>
      </c>
      <c r="J31" s="86">
        <v>8777.1820574706308</v>
      </c>
      <c r="K31" s="86">
        <v>23.517391147908221</v>
      </c>
    </row>
    <row r="32" spans="2:13">
      <c r="B32" s="68"/>
      <c r="C32" s="116"/>
      <c r="D32" s="68"/>
      <c r="E32" s="68"/>
      <c r="F32" s="68"/>
      <c r="G32" s="68"/>
      <c r="H32" s="68"/>
      <c r="I32" s="68"/>
      <c r="J32" s="68"/>
      <c r="K32" s="68"/>
    </row>
    <row r="33" spans="2:13">
      <c r="B33" s="68"/>
      <c r="C33" s="116"/>
      <c r="D33" s="68"/>
      <c r="E33" s="90"/>
      <c r="F33" s="68"/>
      <c r="G33" s="68"/>
      <c r="H33" s="68"/>
      <c r="I33" s="68"/>
      <c r="J33" s="68"/>
      <c r="K33" s="68"/>
    </row>
    <row r="34" spans="2:13" ht="24.75" customHeight="1">
      <c r="B34" s="158" t="s">
        <v>7</v>
      </c>
      <c r="C34" s="221"/>
      <c r="D34" s="222"/>
      <c r="E34" s="223"/>
      <c r="F34" s="75" t="s">
        <v>169</v>
      </c>
      <c r="G34" s="223"/>
      <c r="H34" s="223" t="s">
        <v>85</v>
      </c>
      <c r="I34" s="223" t="s">
        <v>88</v>
      </c>
      <c r="J34" s="223" t="s">
        <v>90</v>
      </c>
      <c r="K34" s="223" t="s">
        <v>92</v>
      </c>
    </row>
    <row r="35" spans="2:13">
      <c r="B35" s="68"/>
      <c r="C35" s="116"/>
      <c r="D35" s="68"/>
      <c r="E35" s="68"/>
      <c r="F35" s="68"/>
      <c r="G35" s="68"/>
      <c r="H35" s="68"/>
      <c r="I35" s="68"/>
      <c r="J35" s="68"/>
      <c r="K35" s="68"/>
    </row>
    <row r="36" spans="2:13">
      <c r="B36" s="68"/>
      <c r="C36" s="116"/>
      <c r="D36" s="151" t="s">
        <v>86</v>
      </c>
      <c r="E36" s="213">
        <v>370.4794066944109</v>
      </c>
      <c r="F36" s="116" t="s">
        <v>195</v>
      </c>
      <c r="G36" s="68"/>
      <c r="H36" s="213">
        <v>283.8590311785847</v>
      </c>
      <c r="I36" s="213">
        <v>51.128161978957969</v>
      </c>
      <c r="J36" s="213">
        <v>34.751774996579826</v>
      </c>
      <c r="K36" s="213">
        <v>0.74043854028840428</v>
      </c>
      <c r="M36" s="224"/>
    </row>
    <row r="37" spans="2:13">
      <c r="B37" s="68"/>
      <c r="C37" s="116"/>
      <c r="D37" s="151" t="s">
        <v>89</v>
      </c>
      <c r="E37" s="213">
        <v>89117.199868532975</v>
      </c>
      <c r="F37" s="116" t="s">
        <v>195</v>
      </c>
      <c r="G37" s="68"/>
      <c r="H37" s="213">
        <v>49341.147294541086</v>
      </c>
      <c r="I37" s="213">
        <v>25412.012635630308</v>
      </c>
      <c r="J37" s="213">
        <v>14239.212327846679</v>
      </c>
      <c r="K37" s="213">
        <v>124.82761051491147</v>
      </c>
      <c r="M37" s="224"/>
    </row>
    <row r="38" spans="2:13">
      <c r="B38" s="68"/>
      <c r="C38" s="116"/>
      <c r="D38" s="151" t="s">
        <v>91</v>
      </c>
      <c r="E38" s="213">
        <v>19613.26305623844</v>
      </c>
      <c r="F38" s="116" t="s">
        <v>195</v>
      </c>
      <c r="G38" s="68"/>
      <c r="H38" s="213">
        <v>8757.9723143567135</v>
      </c>
      <c r="I38" s="213">
        <v>6225.6563205143921</v>
      </c>
      <c r="J38" s="213">
        <v>4625.7217371295856</v>
      </c>
      <c r="K38" s="213">
        <v>3.912684237748115</v>
      </c>
      <c r="M38" s="224"/>
    </row>
    <row r="39" spans="2:13">
      <c r="B39" s="68"/>
      <c r="C39" s="116"/>
      <c r="D39" s="151" t="s">
        <v>93</v>
      </c>
      <c r="E39" s="213">
        <v>13183.606967803749</v>
      </c>
      <c r="F39" s="116" t="s">
        <v>195</v>
      </c>
      <c r="G39" s="68"/>
      <c r="H39" s="213">
        <v>6039.7621721822179</v>
      </c>
      <c r="I39" s="213">
        <v>4842.5787607385237</v>
      </c>
      <c r="J39" s="213">
        <v>2301.2660348830063</v>
      </c>
      <c r="K39" s="213">
        <v>0</v>
      </c>
      <c r="M39" s="224"/>
    </row>
    <row r="40" spans="2:13">
      <c r="B40" s="68"/>
      <c r="C40" s="116"/>
      <c r="D40" s="151" t="s">
        <v>94</v>
      </c>
      <c r="E40" s="213">
        <v>15536.697661619059</v>
      </c>
      <c r="F40" s="116" t="s">
        <v>195</v>
      </c>
      <c r="G40" s="68"/>
      <c r="H40" s="213">
        <v>6399.1381135364491</v>
      </c>
      <c r="I40" s="213">
        <v>5518.5481211986917</v>
      </c>
      <c r="J40" s="213">
        <v>3619.0114268839179</v>
      </c>
      <c r="K40" s="213">
        <v>0</v>
      </c>
      <c r="M40" s="224"/>
    </row>
    <row r="41" spans="2:13">
      <c r="B41" s="68"/>
      <c r="C41" s="116"/>
      <c r="D41" s="151" t="s">
        <v>95</v>
      </c>
      <c r="E41" s="213">
        <v>3208.2490391113843</v>
      </c>
      <c r="F41" s="116" t="s">
        <v>195</v>
      </c>
      <c r="G41" s="68"/>
      <c r="H41" s="213">
        <v>2568.7855503758537</v>
      </c>
      <c r="I41" s="213">
        <v>257.21507448181558</v>
      </c>
      <c r="J41" s="213">
        <v>382.24841425371494</v>
      </c>
      <c r="K41" s="213">
        <v>0</v>
      </c>
      <c r="M41" s="224"/>
    </row>
    <row r="42" spans="2:13">
      <c r="B42" s="68"/>
      <c r="C42" s="116"/>
      <c r="D42" s="86" t="s">
        <v>7</v>
      </c>
      <c r="E42" s="86">
        <v>141029.49600000004</v>
      </c>
      <c r="F42" s="68"/>
      <c r="G42" s="68"/>
      <c r="H42" s="86">
        <v>73390.664476170903</v>
      </c>
      <c r="I42" s="86">
        <v>42307.139074542683</v>
      </c>
      <c r="J42" s="86">
        <v>25202.211715993482</v>
      </c>
      <c r="K42" s="243">
        <v>129.480733292948</v>
      </c>
    </row>
    <row r="43" spans="2:13">
      <c r="B43" s="68"/>
      <c r="C43" s="116"/>
      <c r="D43" s="68"/>
      <c r="E43" s="68"/>
      <c r="F43" s="68"/>
      <c r="G43" s="68"/>
    </row>
    <row r="44" spans="2:13">
      <c r="B44" s="68"/>
      <c r="C44" s="116"/>
      <c r="D44" s="68"/>
      <c r="E44" s="68"/>
      <c r="F44" s="68"/>
      <c r="G44" s="68"/>
      <c r="H44" s="68"/>
      <c r="I44" s="68"/>
      <c r="J44" s="68"/>
      <c r="K44" s="68"/>
    </row>
    <row r="45" spans="2:13">
      <c r="C45" s="70" t="s">
        <v>186</v>
      </c>
      <c r="D45" s="68"/>
      <c r="E45" s="68"/>
      <c r="F45" s="68"/>
      <c r="G45" s="68"/>
      <c r="H45" s="68"/>
      <c r="I45" s="68"/>
      <c r="J45" s="68"/>
      <c r="K45" s="68"/>
    </row>
    <row r="46" spans="2:13">
      <c r="C46" s="81">
        <v>0</v>
      </c>
      <c r="D46" s="68"/>
      <c r="E46" s="68"/>
      <c r="F46" s="68"/>
      <c r="G46" s="68"/>
      <c r="H46" s="68"/>
      <c r="I46" s="68"/>
      <c r="J46" s="68"/>
      <c r="K46" s="68"/>
    </row>
    <row r="47" spans="2:13">
      <c r="F47" s="225"/>
    </row>
    <row r="50" spans="1:1">
      <c r="A50" s="214"/>
    </row>
    <row r="51" spans="1:1">
      <c r="A51" s="214"/>
    </row>
    <row r="52" spans="1:1">
      <c r="A52" s="214"/>
    </row>
    <row r="53" spans="1:1">
      <c r="A53" s="214"/>
    </row>
    <row r="54" spans="1:1">
      <c r="A54" s="214"/>
    </row>
    <row r="55" spans="1:1">
      <c r="A55" s="208"/>
    </row>
    <row r="93" spans="1:1">
      <c r="A93" s="214"/>
    </row>
    <row r="94" spans="1:1">
      <c r="A94" s="214"/>
    </row>
    <row r="95" spans="1:1">
      <c r="A95" s="214"/>
    </row>
    <row r="96" spans="1:1">
      <c r="A96" s="214"/>
    </row>
    <row r="97" spans="1:1">
      <c r="A97" s="214"/>
    </row>
    <row r="98" spans="1:1">
      <c r="A98" s="208"/>
    </row>
    <row r="136" spans="1:1">
      <c r="A136" s="214"/>
    </row>
    <row r="137" spans="1:1">
      <c r="A137" s="214"/>
    </row>
    <row r="138" spans="1:1">
      <c r="A138" s="214"/>
    </row>
    <row r="139" spans="1:1">
      <c r="A139" s="214"/>
    </row>
    <row r="140" spans="1:1">
      <c r="A140" s="214"/>
    </row>
    <row r="141" spans="1:1">
      <c r="A141" s="208"/>
    </row>
    <row r="179" spans="1:1">
      <c r="A179" s="214"/>
    </row>
    <row r="180" spans="1:1">
      <c r="A180" s="214"/>
    </row>
    <row r="181" spans="1:1">
      <c r="A181" s="214"/>
    </row>
    <row r="182" spans="1:1">
      <c r="A182" s="214"/>
    </row>
    <row r="183" spans="1:1">
      <c r="A183" s="214"/>
    </row>
    <row r="184" spans="1:1">
      <c r="A184" s="208"/>
    </row>
    <row r="222" spans="1:1">
      <c r="A222" s="214"/>
    </row>
    <row r="223" spans="1:1">
      <c r="A223" s="214"/>
    </row>
    <row r="224" spans="1:1">
      <c r="A224" s="214"/>
    </row>
    <row r="225" spans="1:1">
      <c r="A225" s="214"/>
    </row>
    <row r="226" spans="1:1">
      <c r="A226" s="214"/>
    </row>
    <row r="227" spans="1:1">
      <c r="A227" s="208"/>
    </row>
    <row r="265" spans="1:1">
      <c r="A265" s="214"/>
    </row>
    <row r="266" spans="1:1">
      <c r="A266" s="214"/>
    </row>
    <row r="267" spans="1:1">
      <c r="A267" s="214"/>
    </row>
    <row r="268" spans="1:1">
      <c r="A268" s="214"/>
    </row>
    <row r="269" spans="1:1">
      <c r="A269" s="214"/>
    </row>
    <row r="271" spans="1:1">
      <c r="A271" s="208"/>
    </row>
    <row r="282" spans="1:1">
      <c r="A282" s="208"/>
    </row>
    <row r="293" spans="1:1">
      <c r="A293" s="208"/>
    </row>
  </sheetData>
  <sheetProtection algorithmName="SHA-512" hashValue="y/qrsqLpy+fQYntt1w9v5BJ/F8CV9owyECRy5cowBF/T7r3bARGT9BYdqc1UuKR+8HkvOSfU8q2RkYebfiMgnw==" saltValue="S3oanyVfRRz6ETflA0XAIg==" spinCount="100000" sheet="1" objects="1" scenarios="1"/>
  <conditionalFormatting sqref="H14:H19">
    <cfRule type="cellIs" dxfId="20" priority="17" operator="lessThan">
      <formula>0</formula>
    </cfRule>
  </conditionalFormatting>
  <conditionalFormatting sqref="E14:E19">
    <cfRule type="cellIs" dxfId="19" priority="16" operator="lessThan">
      <formula>0</formula>
    </cfRule>
  </conditionalFormatting>
  <conditionalFormatting sqref="H25:H30">
    <cfRule type="cellIs" dxfId="18" priority="15" operator="lessThan">
      <formula>0</formula>
    </cfRule>
  </conditionalFormatting>
  <conditionalFormatting sqref="E25:E30">
    <cfRule type="cellIs" dxfId="17" priority="14" operator="lessThan">
      <formula>0</formula>
    </cfRule>
  </conditionalFormatting>
  <conditionalFormatting sqref="H36:H41">
    <cfRule type="cellIs" dxfId="16" priority="13" operator="lessThan">
      <formula>0</formula>
    </cfRule>
  </conditionalFormatting>
  <conditionalFormatting sqref="E36:E41">
    <cfRule type="cellIs" dxfId="15" priority="12" operator="lessThan">
      <formula>0</formula>
    </cfRule>
  </conditionalFormatting>
  <conditionalFormatting sqref="E22">
    <cfRule type="cellIs" dxfId="14" priority="10" stopIfTrue="1" operator="equal">
      <formula>0</formula>
    </cfRule>
    <cfRule type="cellIs" dxfId="13" priority="11" stopIfTrue="1" operator="notEqual">
      <formula>0</formula>
    </cfRule>
  </conditionalFormatting>
  <conditionalFormatting sqref="E33">
    <cfRule type="cellIs" dxfId="12" priority="8" stopIfTrue="1" operator="equal">
      <formula>0</formula>
    </cfRule>
    <cfRule type="cellIs" dxfId="11" priority="9" stopIfTrue="1" operator="notEqual">
      <formula>0</formula>
    </cfRule>
  </conditionalFormatting>
  <conditionalFormatting sqref="C46">
    <cfRule type="cellIs" dxfId="10" priority="4" stopIfTrue="1" operator="equal">
      <formula>0</formula>
    </cfRule>
    <cfRule type="cellIs" dxfId="9" priority="5" stopIfTrue="1" operator="notEqual">
      <formula>0</formula>
    </cfRule>
  </conditionalFormatting>
  <conditionalFormatting sqref="H14:K19">
    <cfRule type="cellIs" dxfId="8" priority="3" operator="lessThan">
      <formula>0</formula>
    </cfRule>
  </conditionalFormatting>
  <conditionalFormatting sqref="H25:K30">
    <cfRule type="cellIs" dxfId="7" priority="2" operator="lessThan">
      <formula>0</formula>
    </cfRule>
  </conditionalFormatting>
  <conditionalFormatting sqref="H36:K41">
    <cfRule type="cellIs" dxfId="6" priority="1" operator="lessThan">
      <formula>0</formula>
    </cfRule>
  </conditionalFormatting>
  <pageMargins left="0.70866141732283472" right="0.70866141732283472" top="0.74803149606299213" bottom="0.74803149606299213"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0F34-2072-42F6-8A78-D8612AE3F234}">
  <sheetPr>
    <pageSetUpPr fitToPage="1"/>
  </sheetPr>
  <dimension ref="A1:AK293"/>
  <sheetViews>
    <sheetView showGridLines="0" workbookViewId="0">
      <selection sqref="A1:XFD1048576"/>
    </sheetView>
  </sheetViews>
  <sheetFormatPr defaultRowHeight="12"/>
  <cols>
    <col min="1" max="1" width="2.7109375" style="13" customWidth="1"/>
    <col min="2" max="2" width="19.42578125" customWidth="1"/>
    <col min="3" max="3" width="66.85546875" customWidth="1"/>
    <col min="4" max="4" width="9.140625" bestFit="1" customWidth="1"/>
    <col min="5" max="5" width="15.140625" customWidth="1"/>
    <col min="6" max="6" width="19.42578125" customWidth="1"/>
    <col min="7" max="7" width="50.42578125" customWidth="1"/>
    <col min="8" max="8" width="7.42578125" bestFit="1" customWidth="1"/>
    <col min="9" max="9" width="11.140625" bestFit="1" customWidth="1"/>
    <col min="10" max="10" width="36.42578125" bestFit="1" customWidth="1"/>
    <col min="11" max="11" width="12.140625" bestFit="1" customWidth="1"/>
    <col min="12" max="12" width="9.140625" bestFit="1" customWidth="1"/>
    <col min="13" max="13" width="14.5703125" bestFit="1" customWidth="1"/>
    <col min="14" max="14" width="9.85546875" bestFit="1" customWidth="1"/>
    <col min="15" max="15" width="9.140625" bestFit="1" customWidth="1"/>
    <col min="16" max="16" width="4.85546875" customWidth="1"/>
    <col min="17" max="17" width="7.7109375" customWidth="1"/>
    <col min="18" max="18" width="4.85546875" customWidth="1"/>
    <col min="19" max="19" width="36.42578125" customWidth="1"/>
    <col min="20" max="24" width="14.5703125" bestFit="1" customWidth="1"/>
    <col min="25" max="25" width="4.85546875" customWidth="1"/>
    <col min="26" max="26" width="7.7109375" customWidth="1"/>
    <col min="27" max="27" width="4.85546875" customWidth="1"/>
    <col min="28" max="28" width="36.140625" bestFit="1" customWidth="1"/>
    <col min="29" max="29" width="6.5703125" customWidth="1"/>
    <col min="30" max="33" width="6.5703125" bestFit="1" customWidth="1"/>
    <col min="34" max="34" width="5.42578125" bestFit="1" customWidth="1"/>
    <col min="35" max="35" width="12.42578125" customWidth="1"/>
    <col min="36" max="36" width="4.85546875" customWidth="1"/>
    <col min="37" max="37" width="7.7109375" customWidth="1"/>
  </cols>
  <sheetData>
    <row r="1" spans="1:37">
      <c r="B1" s="2"/>
      <c r="C1" s="11"/>
      <c r="D1" s="2"/>
      <c r="E1" s="2"/>
      <c r="F1" s="2"/>
      <c r="G1" s="2"/>
      <c r="H1" s="2"/>
      <c r="I1" s="2"/>
      <c r="J1" s="2"/>
    </row>
    <row r="2" spans="1:37" ht="15.75">
      <c r="B2" s="3" t="s">
        <v>78</v>
      </c>
      <c r="C2" s="11"/>
      <c r="D2" s="2"/>
      <c r="E2" s="2"/>
      <c r="F2" s="2"/>
      <c r="G2" s="2"/>
      <c r="H2" s="2"/>
      <c r="I2" s="2"/>
      <c r="J2" s="2"/>
    </row>
    <row r="3" spans="1:37">
      <c r="B3" s="9" t="s">
        <v>60</v>
      </c>
      <c r="C3" s="5"/>
      <c r="D3" s="10"/>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c r="B4" s="2"/>
      <c r="C4" s="11"/>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c r="B5" s="77" t="s">
        <v>196</v>
      </c>
      <c r="C5" s="11"/>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c r="C6" s="11"/>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c r="B7" s="8"/>
      <c r="C7" s="12"/>
      <c r="D7" s="4"/>
      <c r="E7" s="4"/>
      <c r="F7" s="4"/>
      <c r="G7" s="4"/>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B8" s="2"/>
      <c r="C8" s="11"/>
      <c r="D8" s="2"/>
      <c r="E8" s="2"/>
      <c r="F8" s="2"/>
      <c r="G8" s="2"/>
      <c r="H8" s="2"/>
      <c r="I8" s="2"/>
      <c r="J8" s="2"/>
    </row>
    <row r="9" spans="1:37">
      <c r="A9" s="15"/>
    </row>
    <row r="10" spans="1:37" ht="12.75" thickBot="1">
      <c r="C10" s="17" t="s">
        <v>197</v>
      </c>
      <c r="G10" s="17" t="s">
        <v>198</v>
      </c>
      <c r="J10" s="17" t="s">
        <v>199</v>
      </c>
      <c r="S10" s="17" t="s">
        <v>200</v>
      </c>
      <c r="AB10" s="17" t="s">
        <v>201</v>
      </c>
    </row>
    <row r="11" spans="1:37" ht="15.75" thickBot="1">
      <c r="C11" s="18"/>
      <c r="D11" s="19" t="s">
        <v>232</v>
      </c>
      <c r="E11" s="19" t="s">
        <v>87</v>
      </c>
      <c r="G11" s="18"/>
      <c r="H11" s="19" t="s">
        <v>232</v>
      </c>
      <c r="J11" s="272" t="s">
        <v>202</v>
      </c>
      <c r="K11" s="274" t="s">
        <v>203</v>
      </c>
      <c r="L11" s="274"/>
      <c r="M11" s="274"/>
      <c r="N11" s="274"/>
      <c r="O11" s="274"/>
      <c r="S11" s="40" t="s">
        <v>204</v>
      </c>
      <c r="T11" s="42" t="s">
        <v>85</v>
      </c>
      <c r="U11" s="42" t="s">
        <v>205</v>
      </c>
      <c r="V11" s="42" t="s">
        <v>90</v>
      </c>
      <c r="W11" s="42" t="s">
        <v>92</v>
      </c>
      <c r="X11" s="42" t="s">
        <v>7</v>
      </c>
      <c r="AB11" s="46"/>
      <c r="AC11" s="274" t="s">
        <v>206</v>
      </c>
      <c r="AD11" s="274"/>
      <c r="AE11" s="274"/>
      <c r="AF11" s="274"/>
      <c r="AG11" s="274"/>
      <c r="AH11" s="274"/>
      <c r="AI11" s="275" t="s">
        <v>7</v>
      </c>
    </row>
    <row r="12" spans="1:37" ht="15.75" thickBot="1">
      <c r="C12" s="20" t="s">
        <v>107</v>
      </c>
      <c r="D12" s="21"/>
      <c r="E12" s="21"/>
      <c r="G12" s="22" t="s">
        <v>291</v>
      </c>
      <c r="H12" s="27">
        <v>17.247859999999974</v>
      </c>
      <c r="J12" s="273"/>
      <c r="K12" s="35" t="s">
        <v>85</v>
      </c>
      <c r="L12" s="35" t="s">
        <v>205</v>
      </c>
      <c r="M12" s="35" t="s">
        <v>90</v>
      </c>
      <c r="N12" s="35" t="s">
        <v>92</v>
      </c>
      <c r="O12" s="35" t="s">
        <v>7</v>
      </c>
      <c r="S12" s="33" t="s">
        <v>107</v>
      </c>
      <c r="T12" s="43">
        <v>22.233959898669877</v>
      </c>
      <c r="U12" s="43">
        <v>15.169003704391349</v>
      </c>
      <c r="V12" s="43">
        <v>8.8037531194456218</v>
      </c>
      <c r="W12" s="43">
        <v>3.5464993305478129E-2</v>
      </c>
      <c r="X12" s="44">
        <v>46.242181715812329</v>
      </c>
      <c r="AB12" s="45" t="s">
        <v>208</v>
      </c>
      <c r="AC12" s="32" t="s">
        <v>209</v>
      </c>
      <c r="AD12" s="32" t="s">
        <v>210</v>
      </c>
      <c r="AE12" s="32" t="s">
        <v>211</v>
      </c>
      <c r="AF12" s="32" t="s">
        <v>212</v>
      </c>
      <c r="AG12" s="32" t="s">
        <v>213</v>
      </c>
      <c r="AH12" s="32" t="s">
        <v>214</v>
      </c>
      <c r="AI12" s="273"/>
    </row>
    <row r="13" spans="1:37" ht="15.75" thickBot="1">
      <c r="C13" s="22" t="s">
        <v>108</v>
      </c>
      <c r="D13" s="27">
        <v>-13.6178750844246</v>
      </c>
      <c r="E13" s="27">
        <v>-12.497676999999999</v>
      </c>
      <c r="F13" s="49"/>
      <c r="G13" s="31" t="s">
        <v>292</v>
      </c>
      <c r="H13" s="29">
        <v>14.946016999999983</v>
      </c>
      <c r="J13" s="33" t="s">
        <v>127</v>
      </c>
      <c r="K13" s="36">
        <v>0.60652945197304897</v>
      </c>
      <c r="L13" s="36">
        <v>0.23788340729328283</v>
      </c>
      <c r="M13" s="36">
        <v>0.15408985862618943</v>
      </c>
      <c r="N13" s="36">
        <v>1.4972821074788157E-3</v>
      </c>
      <c r="O13" s="37">
        <v>1</v>
      </c>
      <c r="P13" s="37"/>
      <c r="Q13" s="6">
        <v>0</v>
      </c>
      <c r="S13" s="33" t="s">
        <v>101</v>
      </c>
      <c r="T13" s="43">
        <v>26.852958323765197</v>
      </c>
      <c r="U13" s="43">
        <v>15.497021577053301</v>
      </c>
      <c r="V13" s="43">
        <v>7.6212765390772326</v>
      </c>
      <c r="W13" s="43">
        <v>7.0498348839561659E-2</v>
      </c>
      <c r="X13" s="44">
        <v>50.04175478873529</v>
      </c>
      <c r="AB13" s="41" t="s">
        <v>85</v>
      </c>
      <c r="AC13" s="36"/>
      <c r="AD13" s="36"/>
      <c r="AE13" s="36"/>
      <c r="AF13" s="36"/>
      <c r="AG13" s="36"/>
      <c r="AH13" s="36"/>
      <c r="AI13" s="37"/>
    </row>
    <row r="14" spans="1:37" ht="15.75" thickBot="1">
      <c r="C14" s="22" t="s">
        <v>106</v>
      </c>
      <c r="D14" s="27">
        <v>21.466138091127998</v>
      </c>
      <c r="E14" s="27">
        <v>20.186475999999999</v>
      </c>
      <c r="F14" s="49"/>
      <c r="G14" s="25" t="s">
        <v>215</v>
      </c>
      <c r="H14" s="30">
        <v>32.193876999999958</v>
      </c>
      <c r="J14" s="33" t="s">
        <v>128</v>
      </c>
      <c r="K14" s="36">
        <v>0.38387252535007244</v>
      </c>
      <c r="L14" s="36">
        <v>0.45211652985675199</v>
      </c>
      <c r="M14" s="36">
        <v>0.16240141638499919</v>
      </c>
      <c r="N14" s="36">
        <v>1.6095284081764044E-3</v>
      </c>
      <c r="O14" s="37">
        <v>1</v>
      </c>
      <c r="P14" s="37"/>
      <c r="Q14" s="6">
        <v>0</v>
      </c>
      <c r="R14" s="37"/>
      <c r="S14" s="33" t="s">
        <v>113</v>
      </c>
      <c r="T14" s="43">
        <v>24.303746253735827</v>
      </c>
      <c r="U14" s="43">
        <v>11.641113793098038</v>
      </c>
      <c r="V14" s="43">
        <v>8.7771820574706272</v>
      </c>
      <c r="W14" s="43">
        <v>2.3517391147908216E-2</v>
      </c>
      <c r="X14" s="44">
        <v>44.745559495452397</v>
      </c>
      <c r="Y14" s="37"/>
      <c r="AA14" s="37"/>
      <c r="AB14" s="33" t="s">
        <v>127</v>
      </c>
      <c r="AC14" s="36">
        <v>3.5776895281027513E-5</v>
      </c>
      <c r="AD14" s="36">
        <v>0.9390898357840507</v>
      </c>
      <c r="AE14" s="36">
        <v>5.5955064219527027E-2</v>
      </c>
      <c r="AF14" s="36">
        <v>3.4882472899001823E-3</v>
      </c>
      <c r="AG14" s="36">
        <v>1.323745125398018E-3</v>
      </c>
      <c r="AH14" s="36">
        <v>1.0733068584308254E-4</v>
      </c>
      <c r="AI14" s="37">
        <v>1</v>
      </c>
      <c r="AK14" s="6">
        <v>0</v>
      </c>
    </row>
    <row r="15" spans="1:37" ht="15">
      <c r="C15" s="22" t="s">
        <v>110</v>
      </c>
      <c r="D15" s="27">
        <v>32.295837105477212</v>
      </c>
      <c r="E15" s="27">
        <v>34.193222999999996</v>
      </c>
      <c r="F15" s="49"/>
      <c r="J15" s="33" t="s">
        <v>129</v>
      </c>
      <c r="K15" s="36">
        <v>0.43871975019516002</v>
      </c>
      <c r="L15" s="36">
        <v>0.45719489981785066</v>
      </c>
      <c r="M15" s="36">
        <v>0.10408534998698933</v>
      </c>
      <c r="N15" s="36">
        <v>0</v>
      </c>
      <c r="O15" s="37">
        <v>1</v>
      </c>
      <c r="P15" s="37"/>
      <c r="Q15" s="6">
        <v>0</v>
      </c>
      <c r="R15" s="37"/>
      <c r="S15" s="41" t="s">
        <v>216</v>
      </c>
      <c r="T15" s="44">
        <v>73.390664476170898</v>
      </c>
      <c r="U15" s="44">
        <v>42.30713907454269</v>
      </c>
      <c r="V15" s="44">
        <v>25.202211715993478</v>
      </c>
      <c r="W15" s="44">
        <v>0.12948073329294801</v>
      </c>
      <c r="X15" s="44">
        <v>141.02949600000002</v>
      </c>
      <c r="Y15" s="37"/>
      <c r="AA15" s="37"/>
      <c r="AB15" s="33" t="s">
        <v>34</v>
      </c>
      <c r="AC15" s="36">
        <v>3.97781531653981E-3</v>
      </c>
      <c r="AD15" s="36">
        <v>0.63620227692988718</v>
      </c>
      <c r="AE15" s="36">
        <v>0.14533577328179645</v>
      </c>
      <c r="AF15" s="36">
        <v>8.632479671182601E-2</v>
      </c>
      <c r="AG15" s="36">
        <v>9.184794114956861E-2</v>
      </c>
      <c r="AH15" s="36">
        <v>3.6311396610381901E-2</v>
      </c>
      <c r="AI15" s="37">
        <v>1</v>
      </c>
      <c r="AK15" s="6">
        <v>0</v>
      </c>
    </row>
    <row r="16" spans="1:37" ht="15.75" customHeight="1" thickBot="1">
      <c r="C16" s="22" t="s">
        <v>109</v>
      </c>
      <c r="D16" s="27">
        <v>6.2479560000000003</v>
      </c>
      <c r="E16" s="27">
        <v>5.6815559999999996</v>
      </c>
      <c r="F16" s="49"/>
      <c r="G16" s="26"/>
      <c r="J16" s="33" t="s">
        <v>130</v>
      </c>
      <c r="K16" s="36">
        <v>0.49901301907923434</v>
      </c>
      <c r="L16" s="36">
        <v>0.33391117736835341</v>
      </c>
      <c r="M16" s="36">
        <v>0.16589395657724362</v>
      </c>
      <c r="N16" s="36">
        <v>1.1818469751686527E-3</v>
      </c>
      <c r="O16" s="37">
        <v>1</v>
      </c>
      <c r="P16" s="37"/>
      <c r="Q16" s="6">
        <v>0</v>
      </c>
      <c r="R16" s="37"/>
      <c r="S16" s="34" t="s">
        <v>217</v>
      </c>
      <c r="T16" s="39">
        <v>0.52039230485636057</v>
      </c>
      <c r="U16" s="39">
        <v>0.29998787682360206</v>
      </c>
      <c r="V16" s="39">
        <v>0.17870170730804763</v>
      </c>
      <c r="W16" s="39">
        <v>9.1811101198963367E-4</v>
      </c>
      <c r="X16" s="38">
        <v>0.99999999999999989</v>
      </c>
      <c r="Y16" s="37"/>
      <c r="AA16" s="37"/>
      <c r="AB16" s="33" t="s">
        <v>130</v>
      </c>
      <c r="AC16" s="36">
        <v>9.9235636833542879E-3</v>
      </c>
      <c r="AD16" s="36">
        <v>0.67740539075758588</v>
      </c>
      <c r="AE16" s="36">
        <v>0.16437068180110148</v>
      </c>
      <c r="AF16" s="36">
        <v>7.7387487217948886E-2</v>
      </c>
      <c r="AG16" s="36">
        <v>5.6701198974292884E-2</v>
      </c>
      <c r="AH16" s="36">
        <v>1.4211677565716594E-2</v>
      </c>
      <c r="AI16" s="37">
        <v>1</v>
      </c>
      <c r="AK16" s="6">
        <v>0</v>
      </c>
    </row>
    <row r="17" spans="3:37" ht="15">
      <c r="C17" s="20" t="s">
        <v>101</v>
      </c>
      <c r="D17" s="27"/>
      <c r="E17" s="27"/>
      <c r="F17" s="49"/>
      <c r="H17" s="26"/>
      <c r="J17" s="33" t="s">
        <v>263</v>
      </c>
      <c r="K17" s="36">
        <v>0.57880908071480275</v>
      </c>
      <c r="L17" s="36">
        <v>0.20053322995770206</v>
      </c>
      <c r="M17" s="36">
        <v>0.22065768932749524</v>
      </c>
      <c r="N17" s="36">
        <v>0</v>
      </c>
      <c r="O17" s="37">
        <v>1</v>
      </c>
      <c r="P17" s="37"/>
      <c r="Q17" s="6">
        <v>0</v>
      </c>
      <c r="R17" s="37"/>
      <c r="Y17" s="37"/>
      <c r="AA17" s="37"/>
      <c r="AB17" s="33" t="s">
        <v>52</v>
      </c>
      <c r="AC17" s="36">
        <v>5.6404048005025166E-3</v>
      </c>
      <c r="AD17" s="36">
        <v>0.54297215063482107</v>
      </c>
      <c r="AE17" s="36">
        <v>0.16203901748019656</v>
      </c>
      <c r="AF17" s="36">
        <v>0.10167287300733087</v>
      </c>
      <c r="AG17" s="36">
        <v>0.1279608382052862</v>
      </c>
      <c r="AH17" s="36">
        <v>5.9714715871862688E-2</v>
      </c>
      <c r="AI17" s="37">
        <v>1</v>
      </c>
      <c r="AK17" s="6">
        <v>0</v>
      </c>
    </row>
    <row r="18" spans="3:37" ht="15">
      <c r="C18" s="22" t="s">
        <v>105</v>
      </c>
      <c r="D18" s="27">
        <v>15.675299000000001</v>
      </c>
      <c r="E18" s="27">
        <v>15.900848</v>
      </c>
      <c r="F18" s="49"/>
      <c r="J18" s="48" t="s">
        <v>52</v>
      </c>
      <c r="K18" s="36">
        <v>0.59751182348021936</v>
      </c>
      <c r="L18" s="36">
        <v>0.2219967172242267</v>
      </c>
      <c r="M18" s="36">
        <v>0.1798792161856094</v>
      </c>
      <c r="N18" s="36">
        <v>6.1224310994445691E-4</v>
      </c>
      <c r="O18" s="37">
        <v>0.99999999999999989</v>
      </c>
      <c r="P18" s="37"/>
      <c r="Q18" s="6">
        <v>0</v>
      </c>
      <c r="R18" s="37"/>
      <c r="T18" s="245"/>
      <c r="U18" s="245"/>
      <c r="V18" s="245"/>
      <c r="Y18" s="37"/>
      <c r="AA18" s="37"/>
      <c r="AB18" s="33" t="s">
        <v>131</v>
      </c>
      <c r="AC18" s="36">
        <v>3.09002433133366E-3</v>
      </c>
      <c r="AD18" s="36">
        <v>0.49421110808967633</v>
      </c>
      <c r="AE18" s="36">
        <v>0.11289892564559662</v>
      </c>
      <c r="AF18" s="36">
        <v>0.1568852671949478</v>
      </c>
      <c r="AG18" s="36">
        <v>0.16692293914874498</v>
      </c>
      <c r="AH18" s="36">
        <v>6.5991735589700701E-2</v>
      </c>
      <c r="AI18" s="37">
        <v>1</v>
      </c>
      <c r="AK18" s="6">
        <v>0</v>
      </c>
    </row>
    <row r="19" spans="3:37" ht="15.75" thickBot="1">
      <c r="C19" s="22" t="s">
        <v>103</v>
      </c>
      <c r="D19" s="27">
        <v>10.394228282564701</v>
      </c>
      <c r="E19" s="27">
        <v>10.11734</v>
      </c>
      <c r="F19" s="49"/>
      <c r="J19" s="48" t="s">
        <v>131</v>
      </c>
      <c r="K19" s="36">
        <v>0.48047756074744663</v>
      </c>
      <c r="L19" s="36">
        <v>0.33117650873747556</v>
      </c>
      <c r="M19" s="36">
        <v>0.1875627608927051</v>
      </c>
      <c r="N19" s="36">
        <v>7.83169622372554E-4</v>
      </c>
      <c r="O19" s="37">
        <v>0.99999999999999978</v>
      </c>
      <c r="P19" s="37"/>
      <c r="Q19" s="6">
        <v>0</v>
      </c>
      <c r="R19" s="37"/>
      <c r="Y19" s="37"/>
      <c r="AA19" s="37"/>
      <c r="AB19" s="34" t="s">
        <v>133</v>
      </c>
      <c r="AC19" s="39">
        <v>3.4732519722577141E-3</v>
      </c>
      <c r="AD19" s="39">
        <v>0.55550362127513919</v>
      </c>
      <c r="AE19" s="39">
        <v>0.12690075355979577</v>
      </c>
      <c r="AF19" s="39">
        <v>0.12642683373894789</v>
      </c>
      <c r="AG19" s="39">
        <v>0.13451574550178347</v>
      </c>
      <c r="AH19" s="39">
        <v>5.3179793952075921E-2</v>
      </c>
      <c r="AI19" s="38">
        <v>1</v>
      </c>
      <c r="AK19" s="6">
        <v>0</v>
      </c>
    </row>
    <row r="20" spans="3:37" ht="15.75" customHeight="1" thickBot="1">
      <c r="C20" s="22" t="s">
        <v>99</v>
      </c>
      <c r="D20" s="27">
        <v>4.8220220463448902</v>
      </c>
      <c r="E20" s="27">
        <v>4.812964</v>
      </c>
      <c r="F20" s="49"/>
      <c r="J20" s="24" t="s">
        <v>133</v>
      </c>
      <c r="K20" s="39">
        <v>0.48120800791234136</v>
      </c>
      <c r="L20" s="39">
        <v>0.324384807918703</v>
      </c>
      <c r="M20" s="39">
        <v>0.19365908890608693</v>
      </c>
      <c r="N20" s="39">
        <v>7.4809526286873183E-4</v>
      </c>
      <c r="O20" s="38">
        <v>1</v>
      </c>
      <c r="P20" s="47"/>
      <c r="Q20" s="6">
        <v>0</v>
      </c>
      <c r="R20" s="37"/>
      <c r="Y20" s="37"/>
      <c r="AA20" s="37"/>
      <c r="AB20" s="41" t="s">
        <v>221</v>
      </c>
      <c r="AC20" s="36"/>
      <c r="AD20" s="36"/>
      <c r="AE20" s="36"/>
      <c r="AF20" s="36"/>
      <c r="AG20" s="36"/>
      <c r="AH20" s="36"/>
      <c r="AI20" s="37"/>
    </row>
    <row r="21" spans="3:37" ht="15" customHeight="1">
      <c r="C21" s="22" t="s">
        <v>104</v>
      </c>
      <c r="D21" s="27">
        <v>15.3853000464578</v>
      </c>
      <c r="E21" s="27">
        <v>16.009318999999998</v>
      </c>
      <c r="F21" s="49"/>
      <c r="R21" s="47"/>
      <c r="Y21" s="47"/>
      <c r="AA21" s="47"/>
      <c r="AB21" s="33" t="s">
        <v>127</v>
      </c>
      <c r="AC21" s="36">
        <v>3.1927023945267961E-4</v>
      </c>
      <c r="AD21" s="36">
        <v>0.89938426453819842</v>
      </c>
      <c r="AE21" s="36">
        <v>9.1904218928164194E-2</v>
      </c>
      <c r="AF21" s="36">
        <v>6.5678449258836941E-3</v>
      </c>
      <c r="AG21" s="36">
        <v>1.7787913340935005E-3</v>
      </c>
      <c r="AH21" s="36">
        <v>4.5610034207525659E-5</v>
      </c>
      <c r="AI21" s="37">
        <v>1</v>
      </c>
    </row>
    <row r="22" spans="3:37" ht="15">
      <c r="C22" s="22" t="s">
        <v>102</v>
      </c>
      <c r="D22" s="27">
        <v>3.92709451245201</v>
      </c>
      <c r="E22" s="27">
        <v>5.2559509999999996</v>
      </c>
      <c r="F22" s="49"/>
      <c r="AB22" s="33" t="s">
        <v>34</v>
      </c>
      <c r="AC22" s="36">
        <v>4.3380338604340375E-4</v>
      </c>
      <c r="AD22" s="36">
        <v>0.67409332121061705</v>
      </c>
      <c r="AE22" s="36">
        <v>0.17333267965699417</v>
      </c>
      <c r="AF22" s="36">
        <v>6.7071648868840941E-2</v>
      </c>
      <c r="AG22" s="36">
        <v>8.3565091306696648E-2</v>
      </c>
      <c r="AH22" s="36">
        <v>1.5034555708079611E-3</v>
      </c>
      <c r="AI22" s="37">
        <v>1.0000000000000002</v>
      </c>
    </row>
    <row r="23" spans="3:37" ht="15">
      <c r="C23" s="20" t="s">
        <v>113</v>
      </c>
      <c r="D23" s="27"/>
      <c r="E23" s="27"/>
      <c r="F23" s="49"/>
      <c r="AB23" s="33" t="s">
        <v>130</v>
      </c>
      <c r="AC23" s="36">
        <v>3.6196191656070738E-3</v>
      </c>
      <c r="AD23" s="36">
        <v>0.64551806444905258</v>
      </c>
      <c r="AE23" s="36">
        <v>0.18221855397598899</v>
      </c>
      <c r="AF23" s="36">
        <v>8.5590431933750849E-2</v>
      </c>
      <c r="AG23" s="36">
        <v>7.78610273773718E-2</v>
      </c>
      <c r="AH23" s="36">
        <v>5.192303098228733E-3</v>
      </c>
      <c r="AI23" s="37">
        <v>0.99999999999999989</v>
      </c>
    </row>
    <row r="24" spans="3:37" ht="15">
      <c r="C24" s="22" t="s">
        <v>118</v>
      </c>
      <c r="D24" s="27">
        <v>-1.53654</v>
      </c>
      <c r="E24" s="27">
        <v>-1.4929459999999999</v>
      </c>
      <c r="F24" s="49"/>
      <c r="U24" s="49"/>
      <c r="AB24" s="33" t="s">
        <v>52</v>
      </c>
      <c r="AC24" s="36">
        <v>3.171775972189182E-3</v>
      </c>
      <c r="AD24" s="36">
        <v>0.46527084588003309</v>
      </c>
      <c r="AE24" s="36">
        <v>0.25248314461799376</v>
      </c>
      <c r="AF24" s="36">
        <v>0.13505914861674412</v>
      </c>
      <c r="AG24" s="36">
        <v>0.11586139609734192</v>
      </c>
      <c r="AH24" s="36">
        <v>2.8153688815697978E-2</v>
      </c>
      <c r="AI24" s="37">
        <v>1</v>
      </c>
    </row>
    <row r="25" spans="3:37" ht="15">
      <c r="C25" s="22" t="s">
        <v>122</v>
      </c>
      <c r="D25" s="27">
        <v>-0.807894</v>
      </c>
      <c r="E25" s="27">
        <v>-0.78497299999999992</v>
      </c>
      <c r="F25" s="49"/>
      <c r="AB25" s="33" t="s">
        <v>131</v>
      </c>
      <c r="AC25" s="36">
        <v>2.6387202450854055E-4</v>
      </c>
      <c r="AD25" s="36">
        <v>0.41003453430336856</v>
      </c>
      <c r="AE25" s="36">
        <v>0.10543404354618187</v>
      </c>
      <c r="AF25" s="36">
        <v>0.21349139799171804</v>
      </c>
      <c r="AG25" s="36">
        <v>0.26599060060770696</v>
      </c>
      <c r="AH25" s="36">
        <v>4.7855515265160164E-3</v>
      </c>
      <c r="AI25" s="37">
        <v>1</v>
      </c>
    </row>
    <row r="26" spans="3:37" ht="15.75" thickBot="1">
      <c r="C26" s="22" t="s">
        <v>114</v>
      </c>
      <c r="D26" s="27">
        <v>0.32504500000000003</v>
      </c>
      <c r="E26" s="27">
        <v>0.284443</v>
      </c>
      <c r="F26" s="49"/>
      <c r="AB26" s="34" t="s">
        <v>133</v>
      </c>
      <c r="AC26" s="39">
        <v>2.9321662015932516E-4</v>
      </c>
      <c r="AD26" s="39">
        <v>0.45563352356492498</v>
      </c>
      <c r="AE26" s="39">
        <v>0.11715911891729149</v>
      </c>
      <c r="AF26" s="39">
        <v>0.18820690492056316</v>
      </c>
      <c r="AG26" s="39">
        <v>0.23448845316137856</v>
      </c>
      <c r="AH26" s="39">
        <v>4.2187828156823245E-3</v>
      </c>
      <c r="AI26" s="38">
        <v>0.99999999999999978</v>
      </c>
    </row>
    <row r="27" spans="3:37" ht="15">
      <c r="C27" s="22" t="s">
        <v>115</v>
      </c>
      <c r="D27" s="27">
        <v>0.27757999999999999</v>
      </c>
      <c r="E27" s="27">
        <v>0.283856</v>
      </c>
      <c r="F27" s="49"/>
      <c r="AB27" s="41" t="s">
        <v>90</v>
      </c>
      <c r="AC27" s="36"/>
      <c r="AD27" s="36"/>
      <c r="AE27" s="36"/>
      <c r="AF27" s="36"/>
      <c r="AG27" s="36"/>
      <c r="AH27" s="36"/>
      <c r="AI27" s="37"/>
    </row>
    <row r="28" spans="3:37" ht="15">
      <c r="C28" s="22" t="s">
        <v>123</v>
      </c>
      <c r="D28" s="27">
        <v>2.9083999999999999E-2</v>
      </c>
      <c r="E28" s="27">
        <v>3.5546000000000001E-2</v>
      </c>
      <c r="F28" s="49"/>
      <c r="AB28" s="33" t="s">
        <v>127</v>
      </c>
      <c r="AC28" s="36">
        <v>2.1123785382340515E-4</v>
      </c>
      <c r="AD28" s="36">
        <v>0.86804675397831288</v>
      </c>
      <c r="AE28" s="36">
        <v>0.12484157160963244</v>
      </c>
      <c r="AF28" s="36">
        <v>4.647232784114913E-3</v>
      </c>
      <c r="AG28" s="36">
        <v>2.1123785382340513E-3</v>
      </c>
      <c r="AH28" s="36">
        <v>1.4082523588227009E-4</v>
      </c>
      <c r="AI28" s="37">
        <v>1</v>
      </c>
    </row>
    <row r="29" spans="3:37" ht="15">
      <c r="C29" s="22" t="s">
        <v>111</v>
      </c>
      <c r="D29" s="27">
        <v>1.1890889999999998</v>
      </c>
      <c r="E29" s="27">
        <v>1.1350979999999999</v>
      </c>
      <c r="F29" s="49"/>
      <c r="AB29" s="33" t="s">
        <v>34</v>
      </c>
      <c r="AC29" s="36">
        <v>2.0543075458889036E-4</v>
      </c>
      <c r="AD29" s="36">
        <v>0.6092642850608494</v>
      </c>
      <c r="AE29" s="36">
        <v>0.20672753622723283</v>
      </c>
      <c r="AF29" s="36">
        <v>6.6689563636188762E-2</v>
      </c>
      <c r="AG29" s="36">
        <v>0.10935335855209867</v>
      </c>
      <c r="AH29" s="36">
        <v>7.7598257690412878E-3</v>
      </c>
      <c r="AI29" s="37">
        <v>0.99999999999999989</v>
      </c>
    </row>
    <row r="30" spans="3:37" ht="15">
      <c r="C30" s="22" t="s">
        <v>207</v>
      </c>
      <c r="D30" s="27">
        <v>14.575718</v>
      </c>
      <c r="E30" s="27">
        <v>-1.286597</v>
      </c>
      <c r="F30" s="49"/>
      <c r="AB30" s="33" t="s">
        <v>130</v>
      </c>
      <c r="AC30" s="36">
        <v>3.6394304341147892E-3</v>
      </c>
      <c r="AD30" s="36">
        <v>0.60430148860486266</v>
      </c>
      <c r="AE30" s="36">
        <v>0.22698921532853142</v>
      </c>
      <c r="AF30" s="36">
        <v>8.7176004072120311E-2</v>
      </c>
      <c r="AG30" s="36">
        <v>7.5403981586604482E-2</v>
      </c>
      <c r="AH30" s="36">
        <v>2.4898799737663566E-3</v>
      </c>
      <c r="AI30" s="37">
        <v>1</v>
      </c>
    </row>
    <row r="31" spans="3:37" ht="15">
      <c r="C31" s="22" t="s">
        <v>117</v>
      </c>
      <c r="D31" s="27">
        <v>20.937446999999999</v>
      </c>
      <c r="E31" s="27">
        <v>13.000602000000001</v>
      </c>
      <c r="F31" s="49"/>
      <c r="AB31" s="33" t="s">
        <v>52</v>
      </c>
      <c r="AC31" s="36">
        <v>3.4883169510396385E-3</v>
      </c>
      <c r="AD31" s="36">
        <v>0.44413125796568814</v>
      </c>
      <c r="AE31" s="36">
        <v>0.25537994590830054</v>
      </c>
      <c r="AF31" s="36">
        <v>9.1342822164619489E-2</v>
      </c>
      <c r="AG31" s="36">
        <v>0.16917845867898679</v>
      </c>
      <c r="AH31" s="36">
        <v>3.6479198331365481E-2</v>
      </c>
      <c r="AI31" s="37">
        <v>1.0000000000000002</v>
      </c>
    </row>
    <row r="32" spans="3:37" ht="15">
      <c r="C32" s="22" t="s">
        <v>121</v>
      </c>
      <c r="D32" s="27">
        <v>-0.5668200000000001</v>
      </c>
      <c r="E32" s="27">
        <v>-1.1764E-2</v>
      </c>
      <c r="F32" s="49"/>
      <c r="AB32" s="33" t="s">
        <v>131</v>
      </c>
      <c r="AC32" s="36">
        <v>1.4138418677594864E-4</v>
      </c>
      <c r="AD32" s="36">
        <v>0.41931567475056325</v>
      </c>
      <c r="AE32" s="36">
        <v>0.14227667445497186</v>
      </c>
      <c r="AF32" s="36">
        <v>0.15901713332008399</v>
      </c>
      <c r="AG32" s="36">
        <v>0.26074630943366878</v>
      </c>
      <c r="AH32" s="36">
        <v>1.8502823853936076E-2</v>
      </c>
      <c r="AI32" s="37">
        <v>0.99999999999999989</v>
      </c>
    </row>
    <row r="33" spans="3:35" ht="15.75" thickBot="1">
      <c r="C33" s="22" t="s">
        <v>263</v>
      </c>
      <c r="D33" s="27">
        <v>24.889416999999998</v>
      </c>
      <c r="E33" s="27">
        <v>23.180787000000002</v>
      </c>
      <c r="F33" s="49"/>
      <c r="AB33" s="34" t="s">
        <v>133</v>
      </c>
      <c r="AC33" s="39">
        <v>1.532905352555288E-4</v>
      </c>
      <c r="AD33" s="39">
        <v>0.45462739284561537</v>
      </c>
      <c r="AE33" s="39">
        <v>0.1542581817593294</v>
      </c>
      <c r="AF33" s="39">
        <v>0.14185330617887304</v>
      </c>
      <c r="AG33" s="39">
        <v>0.2326021435228188</v>
      </c>
      <c r="AH33" s="39">
        <v>1.6505685158107748E-2</v>
      </c>
      <c r="AI33" s="38">
        <v>1</v>
      </c>
    </row>
    <row r="34" spans="3:35" ht="15">
      <c r="C34" s="22" t="s">
        <v>264</v>
      </c>
      <c r="D34" s="27">
        <v>0</v>
      </c>
      <c r="E34" s="27">
        <v>4.9546000000000001</v>
      </c>
      <c r="F34" s="49"/>
      <c r="AB34" s="241"/>
      <c r="AC34" s="242"/>
      <c r="AD34" s="242"/>
      <c r="AE34" s="242"/>
      <c r="AF34" s="242"/>
      <c r="AG34" s="242"/>
      <c r="AH34" s="242"/>
      <c r="AI34" s="47"/>
    </row>
    <row r="35" spans="3:35" ht="15">
      <c r="C35" s="22" t="s">
        <v>116</v>
      </c>
      <c r="D35" s="27">
        <v>6.7387000000000002E-2</v>
      </c>
      <c r="E35" s="27">
        <v>7.3180999999999996E-2</v>
      </c>
      <c r="F35" s="49"/>
      <c r="AB35" s="41" t="s">
        <v>92</v>
      </c>
      <c r="AC35" s="36"/>
      <c r="AD35" s="36"/>
      <c r="AE35" s="36"/>
      <c r="AF35" s="36"/>
      <c r="AG35" s="36"/>
      <c r="AH35" s="36"/>
      <c r="AI35" s="37"/>
    </row>
    <row r="36" spans="3:35" ht="15">
      <c r="C36" s="23" t="s">
        <v>220</v>
      </c>
      <c r="D36" s="28">
        <v>155.97551300000001</v>
      </c>
      <c r="E36" s="28">
        <v>139.03183299999998</v>
      </c>
      <c r="F36" s="49"/>
      <c r="AB36" s="33" t="s">
        <v>127</v>
      </c>
      <c r="AC36" s="36">
        <v>7.246376811594203E-3</v>
      </c>
      <c r="AD36" s="36">
        <v>0.96376811594202894</v>
      </c>
      <c r="AE36" s="36">
        <v>2.8985507246376812E-2</v>
      </c>
      <c r="AF36" s="36">
        <v>0</v>
      </c>
      <c r="AG36" s="36">
        <v>0</v>
      </c>
      <c r="AH36" s="36">
        <v>0</v>
      </c>
      <c r="AI36" s="37">
        <v>1</v>
      </c>
    </row>
    <row r="37" spans="3:35" ht="15.75" thickBot="1">
      <c r="C37" s="31" t="s">
        <v>218</v>
      </c>
      <c r="D37" s="29">
        <v>-14.946016999999983</v>
      </c>
      <c r="E37" s="29">
        <v>-17.247859999999974</v>
      </c>
      <c r="AB37" s="33" t="s">
        <v>34</v>
      </c>
      <c r="AC37" s="36">
        <v>0</v>
      </c>
      <c r="AD37" s="36">
        <v>0.97590361445783136</v>
      </c>
      <c r="AE37" s="36">
        <v>2.4096385542168662E-2</v>
      </c>
      <c r="AF37" s="36">
        <v>0</v>
      </c>
      <c r="AG37" s="36">
        <v>0</v>
      </c>
      <c r="AH37" s="36">
        <v>0</v>
      </c>
      <c r="AI37" s="37">
        <v>1</v>
      </c>
    </row>
    <row r="38" spans="3:35" ht="15.75" customHeight="1" thickBot="1">
      <c r="C38" s="25" t="s">
        <v>66</v>
      </c>
      <c r="D38" s="30">
        <v>141.02949600000002</v>
      </c>
      <c r="E38" s="30">
        <v>121.783973</v>
      </c>
      <c r="AB38" s="33" t="s">
        <v>130</v>
      </c>
      <c r="AC38" s="36">
        <v>1.5485821299896381E-2</v>
      </c>
      <c r="AD38" s="36">
        <v>0.93821832251195425</v>
      </c>
      <c r="AE38" s="36">
        <v>4.6295856188149402E-2</v>
      </c>
      <c r="AF38" s="36">
        <v>0</v>
      </c>
      <c r="AG38" s="36">
        <v>0</v>
      </c>
      <c r="AH38" s="36">
        <v>0</v>
      </c>
      <c r="AI38" s="37">
        <v>1</v>
      </c>
    </row>
    <row r="39" spans="3:35" ht="15">
      <c r="AB39" s="33" t="s">
        <v>52</v>
      </c>
      <c r="AC39" s="36">
        <v>9.4825031235183602E-3</v>
      </c>
      <c r="AD39" s="36">
        <v>0.93611090621517401</v>
      </c>
      <c r="AE39" s="36">
        <v>5.4406590661307673E-2</v>
      </c>
      <c r="AF39" s="36">
        <v>0</v>
      </c>
      <c r="AG39" s="36">
        <v>0</v>
      </c>
      <c r="AH39" s="36">
        <v>0</v>
      </c>
      <c r="AI39" s="37">
        <v>1</v>
      </c>
    </row>
    <row r="40" spans="3:35" ht="15">
      <c r="C40" s="26"/>
      <c r="D40" s="6">
        <v>0</v>
      </c>
      <c r="AB40" s="33" t="s">
        <v>131</v>
      </c>
      <c r="AC40" s="36">
        <v>0</v>
      </c>
      <c r="AD40" s="36">
        <v>0.97590361445783136</v>
      </c>
      <c r="AE40" s="36">
        <v>2.4096385542168662E-2</v>
      </c>
      <c r="AF40" s="36">
        <v>0</v>
      </c>
      <c r="AG40" s="36">
        <v>0</v>
      </c>
      <c r="AH40" s="36">
        <v>0</v>
      </c>
      <c r="AI40" s="37">
        <v>1</v>
      </c>
    </row>
    <row r="41" spans="3:35" ht="15.75" thickBot="1">
      <c r="D41" s="6">
        <v>0</v>
      </c>
      <c r="AB41" s="34" t="s">
        <v>133</v>
      </c>
      <c r="AC41" s="39">
        <v>0</v>
      </c>
      <c r="AD41" s="39">
        <v>0.97590361445783136</v>
      </c>
      <c r="AE41" s="39">
        <v>2.4096385542168666E-2</v>
      </c>
      <c r="AF41" s="39">
        <v>0</v>
      </c>
      <c r="AG41" s="39">
        <v>0</v>
      </c>
      <c r="AH41" s="39">
        <v>0</v>
      </c>
      <c r="AI41" s="38">
        <v>1</v>
      </c>
    </row>
    <row r="45" spans="3:35">
      <c r="C45" s="8" t="s">
        <v>186</v>
      </c>
    </row>
    <row r="46" spans="3:35">
      <c r="C46" s="6">
        <v>0</v>
      </c>
    </row>
    <row r="50" spans="1:1">
      <c r="A50" s="14"/>
    </row>
    <row r="51" spans="1:1">
      <c r="A51" s="14"/>
    </row>
    <row r="52" spans="1:1">
      <c r="A52" s="14"/>
    </row>
    <row r="53" spans="1:1">
      <c r="A53" s="14"/>
    </row>
    <row r="54" spans="1:1">
      <c r="A54" s="14"/>
    </row>
    <row r="55" spans="1:1">
      <c r="A55" s="15"/>
    </row>
    <row r="93" spans="1:1">
      <c r="A93" s="14"/>
    </row>
    <row r="94" spans="1:1">
      <c r="A94" s="14"/>
    </row>
    <row r="95" spans="1:1">
      <c r="A95" s="14"/>
    </row>
    <row r="96" spans="1:1">
      <c r="A96" s="14"/>
    </row>
    <row r="97" spans="1:1">
      <c r="A97" s="14"/>
    </row>
    <row r="98" spans="1:1">
      <c r="A98" s="15"/>
    </row>
    <row r="136" spans="1:1">
      <c r="A136" s="14"/>
    </row>
    <row r="137" spans="1:1">
      <c r="A137" s="14"/>
    </row>
    <row r="138" spans="1:1">
      <c r="A138" s="14"/>
    </row>
    <row r="139" spans="1:1">
      <c r="A139" s="14"/>
    </row>
    <row r="140" spans="1:1">
      <c r="A140" s="14"/>
    </row>
    <row r="141" spans="1:1">
      <c r="A141" s="15"/>
    </row>
    <row r="179" spans="1:1">
      <c r="A179" s="14"/>
    </row>
    <row r="180" spans="1:1">
      <c r="A180" s="14"/>
    </row>
    <row r="181" spans="1:1">
      <c r="A181" s="14"/>
    </row>
    <row r="182" spans="1:1">
      <c r="A182" s="14"/>
    </row>
    <row r="183" spans="1:1">
      <c r="A183" s="14"/>
    </row>
    <row r="184" spans="1:1">
      <c r="A184" s="15"/>
    </row>
    <row r="222" spans="1:1">
      <c r="A222" s="14"/>
    </row>
    <row r="223" spans="1:1">
      <c r="A223" s="14"/>
    </row>
    <row r="224" spans="1:1">
      <c r="A224" s="14"/>
    </row>
    <row r="225" spans="1:1">
      <c r="A225" s="14"/>
    </row>
    <row r="226" spans="1:1">
      <c r="A226" s="14"/>
    </row>
    <row r="227" spans="1:1">
      <c r="A227" s="15"/>
    </row>
    <row r="265" spans="1:1">
      <c r="A265" s="14"/>
    </row>
    <row r="266" spans="1:1">
      <c r="A266" s="14"/>
    </row>
    <row r="267" spans="1:1">
      <c r="A267" s="14"/>
    </row>
    <row r="268" spans="1:1">
      <c r="A268" s="14"/>
    </row>
    <row r="269" spans="1:1">
      <c r="A269" s="14"/>
    </row>
    <row r="271" spans="1:1">
      <c r="A271" s="15"/>
    </row>
    <row r="282" spans="1:1">
      <c r="A282" s="15"/>
    </row>
    <row r="293" spans="1:1">
      <c r="A293" s="15"/>
    </row>
  </sheetData>
  <sheetProtection algorithmName="SHA-512" hashValue="Y5buZ/bpJwHdqILIOVE2GOd/113wWG8rG5peYN9JYTB+XUYVDsGBIRsgBb7ZG2XqTdLm4NpjUv6jQHjzhkl/rQ==" saltValue="mbdLPVftU4YOv13H+Xhbng==" spinCount="100000" sheet="1" objects="1" scenarios="1"/>
  <sortState xmlns:xlrd2="http://schemas.microsoft.com/office/spreadsheetml/2017/richdata2" ref="C24:E35">
    <sortCondition ref="C24:C35"/>
  </sortState>
  <mergeCells count="4">
    <mergeCell ref="J11:J12"/>
    <mergeCell ref="K11:O11"/>
    <mergeCell ref="AI11:AI12"/>
    <mergeCell ref="AC11:AH11"/>
  </mergeCells>
  <conditionalFormatting sqref="D40:D41 Q13:Q20">
    <cfRule type="cellIs" dxfId="5" priority="15" stopIfTrue="1" operator="equal">
      <formula>0</formula>
    </cfRule>
    <cfRule type="cellIs" dxfId="4" priority="16" stopIfTrue="1" operator="notEqual">
      <formula>0</formula>
    </cfRule>
  </conditionalFormatting>
  <conditionalFormatting sqref="AK14:AK19">
    <cfRule type="cellIs" dxfId="3" priority="9" stopIfTrue="1" operator="equal">
      <formula>0</formula>
    </cfRule>
    <cfRule type="cellIs" dxfId="2" priority="10" stopIfTrue="1" operator="notEqual">
      <formula>0</formula>
    </cfRule>
  </conditionalFormatting>
  <conditionalFormatting sqref="C46">
    <cfRule type="cellIs" dxfId="1" priority="7" stopIfTrue="1" operator="equal">
      <formula>0</formula>
    </cfRule>
    <cfRule type="cellIs" dxfId="0" priority="8" stopIfTrue="1" operator="notEqual">
      <formula>0</formula>
    </cfRule>
  </conditionalFormatting>
  <pageMargins left="0.70866141732283472" right="0.70866141732283472" top="0.74803149606299213" bottom="0.74803149606299213" header="0.31496062992125984" footer="0.31496062992125984"/>
  <pageSetup paperSize="8"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1F8CD-4FD6-4A1A-9642-627CE4E027A6}">
  <sheetPr>
    <tabColor theme="3"/>
  </sheetPr>
  <dimension ref="A2:H21"/>
  <sheetViews>
    <sheetView showGridLines="0" workbookViewId="0">
      <selection activeCell="H31" sqref="H31"/>
    </sheetView>
  </sheetViews>
  <sheetFormatPr defaultColWidth="8.85546875" defaultRowHeight="12"/>
  <cols>
    <col min="1" max="1" width="2.7109375" style="51" customWidth="1"/>
    <col min="2" max="2" width="11.140625" style="59" customWidth="1"/>
    <col min="3" max="16384" width="8.85546875" style="59"/>
  </cols>
  <sheetData>
    <row r="2" spans="2:8" ht="15.75">
      <c r="B2" s="50" t="str">
        <f ca="1">MID(CELL("filename",A1),FIND("]",CELL("filename",A1))+1,255)</f>
        <v>Glossary</v>
      </c>
    </row>
    <row r="3" spans="2:8" s="51" customFormat="1" ht="12" customHeight="1">
      <c r="B3" s="52"/>
      <c r="C3" s="53"/>
      <c r="D3" s="54"/>
      <c r="E3" s="54"/>
      <c r="F3" s="54"/>
      <c r="G3" s="54"/>
      <c r="H3" s="54"/>
    </row>
    <row r="5" spans="2:8" s="51" customFormat="1" ht="12" customHeight="1">
      <c r="B5" s="55" t="s">
        <v>26</v>
      </c>
      <c r="C5" s="56" t="s">
        <v>27</v>
      </c>
      <c r="D5" s="57"/>
      <c r="E5" s="57"/>
      <c r="F5" s="57"/>
      <c r="G5" s="58"/>
      <c r="H5" s="57"/>
    </row>
    <row r="6" spans="2:8">
      <c r="B6" s="60" t="s">
        <v>28</v>
      </c>
      <c r="C6" s="60" t="s">
        <v>29</v>
      </c>
      <c r="D6" s="60"/>
    </row>
    <row r="7" spans="2:8">
      <c r="B7" s="60" t="s">
        <v>30</v>
      </c>
      <c r="C7" s="60" t="s">
        <v>31</v>
      </c>
      <c r="D7" s="60"/>
    </row>
    <row r="8" spans="2:8">
      <c r="B8" s="60" t="s">
        <v>32</v>
      </c>
      <c r="C8" s="60" t="s">
        <v>33</v>
      </c>
      <c r="D8" s="60"/>
    </row>
    <row r="9" spans="2:8">
      <c r="B9" s="60" t="s">
        <v>34</v>
      </c>
      <c r="C9" s="60" t="s">
        <v>35</v>
      </c>
      <c r="D9" s="60"/>
    </row>
    <row r="10" spans="2:8">
      <c r="B10" s="60" t="s">
        <v>36</v>
      </c>
      <c r="C10" s="60" t="s">
        <v>37</v>
      </c>
      <c r="D10" s="60"/>
    </row>
    <row r="11" spans="2:8">
      <c r="B11" s="60" t="s">
        <v>38</v>
      </c>
      <c r="C11" s="60" t="s">
        <v>39</v>
      </c>
      <c r="D11" s="60"/>
    </row>
    <row r="12" spans="2:8">
      <c r="B12" s="60" t="s">
        <v>40</v>
      </c>
      <c r="C12" s="60" t="s">
        <v>41</v>
      </c>
      <c r="D12" s="60"/>
    </row>
    <row r="13" spans="2:8">
      <c r="B13" s="60" t="s">
        <v>42</v>
      </c>
      <c r="C13" s="60" t="s">
        <v>43</v>
      </c>
      <c r="D13" s="60"/>
    </row>
    <row r="14" spans="2:8">
      <c r="B14" s="60" t="s">
        <v>44</v>
      </c>
      <c r="C14" s="60" t="s">
        <v>45</v>
      </c>
      <c r="D14" s="60"/>
    </row>
    <row r="15" spans="2:8">
      <c r="B15" s="60" t="s">
        <v>46</v>
      </c>
      <c r="C15" s="60" t="s">
        <v>47</v>
      </c>
      <c r="D15" s="60"/>
    </row>
    <row r="16" spans="2:8">
      <c r="B16" s="60" t="s">
        <v>48</v>
      </c>
      <c r="C16" s="60" t="s">
        <v>49</v>
      </c>
      <c r="D16" s="60"/>
    </row>
    <row r="17" spans="2:4">
      <c r="B17" s="60" t="s">
        <v>50</v>
      </c>
      <c r="C17" s="60" t="s">
        <v>51</v>
      </c>
      <c r="D17" s="60"/>
    </row>
    <row r="18" spans="2:4">
      <c r="B18" s="60" t="s">
        <v>52</v>
      </c>
      <c r="C18" s="60" t="s">
        <v>53</v>
      </c>
      <c r="D18" s="60"/>
    </row>
    <row r="19" spans="2:4">
      <c r="B19" s="60" t="s">
        <v>54</v>
      </c>
      <c r="C19" s="60" t="s">
        <v>55</v>
      </c>
      <c r="D19" s="60"/>
    </row>
    <row r="20" spans="2:4">
      <c r="B20" s="60" t="s">
        <v>56</v>
      </c>
      <c r="C20" s="60" t="s">
        <v>57</v>
      </c>
      <c r="D20" s="60"/>
    </row>
    <row r="21" spans="2:4">
      <c r="B21" s="60" t="s">
        <v>58</v>
      </c>
      <c r="C21" s="60" t="s">
        <v>59</v>
      </c>
      <c r="D21" s="60"/>
    </row>
  </sheetData>
  <sheetProtection algorithmName="SHA-512" hashValue="tvcwFsaOUkcy0YInY4P+Az5nQaIQOOJdTtuIGXWhPf3AxAgDZunzUVrXoSVKfy3qWGD9O8EXeyGU8NGwcHginQ==" saltValue="wUD5B7Rz23Sq+ISCsOHJ4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outlinePr summaryBelow="0"/>
  </sheetPr>
  <dimension ref="A2:AD36"/>
  <sheetViews>
    <sheetView showGridLines="0" workbookViewId="0">
      <selection sqref="A1:XFD1048576"/>
    </sheetView>
  </sheetViews>
  <sheetFormatPr defaultColWidth="0" defaultRowHeight="12" customHeight="1"/>
  <cols>
    <col min="1" max="1" width="2.7109375" style="113" customWidth="1"/>
    <col min="2" max="2" width="51.140625" style="113" customWidth="1"/>
    <col min="3" max="6" width="11.7109375" style="113" customWidth="1"/>
    <col min="7" max="8" width="2.7109375" style="113" customWidth="1"/>
    <col min="9" max="13" width="20.7109375" style="113" customWidth="1"/>
    <col min="14" max="14" width="2.7109375" style="113" customWidth="1"/>
    <col min="15" max="17" width="9.140625" style="113" hidden="1" customWidth="1"/>
    <col min="18" max="30" width="0" style="113" hidden="1" customWidth="1"/>
    <col min="31" max="16384" width="9.140625" style="113" hidden="1"/>
  </cols>
  <sheetData>
    <row r="2" spans="2:13" ht="15" customHeight="1">
      <c r="B2" s="69" t="s">
        <v>266</v>
      </c>
      <c r="C2" s="68"/>
      <c r="D2" s="68"/>
      <c r="E2" s="68"/>
      <c r="F2" s="68"/>
      <c r="G2" s="68"/>
      <c r="H2" s="68"/>
      <c r="I2" s="68"/>
      <c r="J2" s="68"/>
      <c r="K2" s="68"/>
      <c r="L2" s="68"/>
      <c r="M2" s="68"/>
    </row>
    <row r="3" spans="2:13" ht="12" customHeight="1">
      <c r="B3" s="93" t="s">
        <v>60</v>
      </c>
      <c r="C3" s="93"/>
      <c r="D3" s="73"/>
      <c r="E3" s="93"/>
      <c r="F3" s="93"/>
      <c r="G3" s="68"/>
      <c r="H3" s="68"/>
      <c r="I3" s="68"/>
      <c r="J3" s="68"/>
      <c r="L3" s="68"/>
      <c r="M3" s="68"/>
    </row>
    <row r="4" spans="2:13" ht="12" customHeight="1">
      <c r="B4" s="68"/>
      <c r="C4" s="68"/>
      <c r="D4" s="68"/>
      <c r="E4" s="68"/>
      <c r="F4" s="68"/>
      <c r="G4" s="68"/>
      <c r="H4" s="68"/>
      <c r="I4" s="68"/>
      <c r="J4" s="68"/>
      <c r="L4" s="68"/>
      <c r="M4" s="68"/>
    </row>
    <row r="5" spans="2:13" ht="12" customHeight="1">
      <c r="B5" s="77" t="s">
        <v>61</v>
      </c>
      <c r="C5" s="68"/>
      <c r="D5" s="68"/>
      <c r="E5" s="68"/>
      <c r="F5" s="68"/>
      <c r="G5" s="68"/>
      <c r="H5" s="68"/>
      <c r="I5" s="68"/>
      <c r="J5" s="68"/>
      <c r="L5" s="68"/>
      <c r="M5" s="68"/>
    </row>
    <row r="6" spans="2:13" ht="12" customHeight="1">
      <c r="B6" s="77"/>
      <c r="C6" s="68"/>
      <c r="D6" s="68"/>
      <c r="E6" s="68"/>
      <c r="F6" s="68"/>
      <c r="G6" s="68"/>
      <c r="H6" s="68"/>
      <c r="I6" s="68"/>
      <c r="J6" s="68"/>
      <c r="L6" s="68"/>
      <c r="M6" s="68"/>
    </row>
    <row r="7" spans="2:13" ht="12" customHeight="1">
      <c r="B7" s="68"/>
      <c r="C7" s="68"/>
      <c r="D7" s="68"/>
      <c r="E7" s="68"/>
      <c r="F7" s="68"/>
      <c r="G7" s="68"/>
      <c r="H7" s="68"/>
      <c r="I7" s="114"/>
      <c r="J7" s="68"/>
      <c r="L7" s="68"/>
      <c r="M7" s="68"/>
    </row>
    <row r="8" spans="2:13" ht="12" customHeight="1">
      <c r="B8" s="93" t="s">
        <v>62</v>
      </c>
      <c r="C8" s="75" t="s">
        <v>63</v>
      </c>
      <c r="D8" s="75" t="s">
        <v>64</v>
      </c>
      <c r="E8" s="93"/>
      <c r="F8" s="73"/>
      <c r="G8" s="115"/>
      <c r="H8" s="115"/>
    </row>
    <row r="9" spans="2:13" ht="12" customHeight="1">
      <c r="B9" s="68"/>
      <c r="C9" s="68"/>
      <c r="D9" s="68"/>
      <c r="E9" s="68"/>
      <c r="G9" s="68"/>
      <c r="H9" s="68"/>
    </row>
    <row r="10" spans="2:13" s="118" customFormat="1" ht="12" customHeight="1">
      <c r="B10" s="86" t="s">
        <v>62</v>
      </c>
      <c r="C10" s="116" t="s">
        <v>65</v>
      </c>
      <c r="D10" s="81">
        <v>0</v>
      </c>
      <c r="E10" s="117"/>
      <c r="G10" s="119"/>
      <c r="H10" s="119"/>
    </row>
    <row r="11" spans="2:13" ht="12" customHeight="1">
      <c r="B11" s="68"/>
      <c r="C11" s="116"/>
      <c r="D11" s="120"/>
      <c r="E11" s="68"/>
      <c r="G11" s="120"/>
      <c r="H11" s="120"/>
      <c r="I11" s="120"/>
      <c r="J11" s="120"/>
      <c r="K11" s="120"/>
      <c r="L11" s="120"/>
      <c r="M11" s="120"/>
    </row>
    <row r="12" spans="2:13" ht="12" customHeight="1">
      <c r="B12" s="121" t="s">
        <v>66</v>
      </c>
      <c r="C12" s="116"/>
      <c r="D12" s="68"/>
      <c r="E12" s="68"/>
      <c r="G12" s="68"/>
      <c r="H12" s="68"/>
    </row>
    <row r="13" spans="2:13" ht="12" customHeight="1">
      <c r="B13" s="68" t="s">
        <v>67</v>
      </c>
      <c r="C13" s="116" t="s">
        <v>65</v>
      </c>
      <c r="D13" s="81">
        <v>0</v>
      </c>
      <c r="E13" s="122"/>
      <c r="G13" s="123"/>
      <c r="H13" s="123"/>
    </row>
    <row r="14" spans="2:13" ht="12" customHeight="1">
      <c r="B14" s="68"/>
      <c r="C14" s="116"/>
      <c r="D14" s="116"/>
      <c r="E14" s="116"/>
      <c r="G14" s="123"/>
      <c r="H14" s="123"/>
    </row>
    <row r="15" spans="2:13" ht="12" customHeight="1">
      <c r="B15" s="121" t="s">
        <v>24</v>
      </c>
      <c r="C15" s="116"/>
      <c r="D15" s="116"/>
      <c r="E15" s="116"/>
      <c r="G15" s="123"/>
      <c r="H15" s="123"/>
    </row>
    <row r="16" spans="2:13" ht="12" customHeight="1">
      <c r="B16" s="68" t="s">
        <v>68</v>
      </c>
      <c r="C16" s="116" t="s">
        <v>65</v>
      </c>
      <c r="D16" s="81">
        <v>0</v>
      </c>
      <c r="E16" s="116"/>
      <c r="G16" s="123"/>
      <c r="H16" s="123"/>
    </row>
    <row r="17" spans="2:8" ht="12" customHeight="1">
      <c r="B17" s="68"/>
      <c r="C17" s="116"/>
      <c r="D17" s="116"/>
      <c r="E17" s="116"/>
      <c r="G17" s="123"/>
      <c r="H17" s="123"/>
    </row>
    <row r="18" spans="2:8" ht="12" customHeight="1">
      <c r="B18" s="121" t="s">
        <v>69</v>
      </c>
      <c r="C18" s="116"/>
      <c r="D18" s="116"/>
      <c r="E18" s="116"/>
      <c r="G18" s="123"/>
      <c r="H18" s="123"/>
    </row>
    <row r="19" spans="2:8" ht="12" customHeight="1">
      <c r="B19" s="68" t="s">
        <v>70</v>
      </c>
      <c r="C19" s="116" t="s">
        <v>65</v>
      </c>
      <c r="D19" s="81">
        <v>0</v>
      </c>
      <c r="E19" s="116"/>
      <c r="G19" s="123"/>
      <c r="H19" s="123"/>
    </row>
    <row r="20" spans="2:8" ht="12" customHeight="1">
      <c r="B20" s="68"/>
      <c r="C20" s="116"/>
      <c r="D20" s="116"/>
      <c r="E20" s="116"/>
      <c r="G20" s="123"/>
      <c r="H20" s="123"/>
    </row>
    <row r="21" spans="2:8" ht="12" customHeight="1">
      <c r="B21" s="121" t="s">
        <v>71</v>
      </c>
      <c r="C21" s="116"/>
      <c r="D21" s="116"/>
      <c r="E21" s="116"/>
      <c r="G21" s="123"/>
      <c r="H21" s="123"/>
    </row>
    <row r="22" spans="2:8" ht="12" customHeight="1">
      <c r="B22" s="68" t="s">
        <v>72</v>
      </c>
      <c r="C22" s="116" t="s">
        <v>65</v>
      </c>
      <c r="D22" s="81">
        <v>0</v>
      </c>
      <c r="E22" s="116"/>
      <c r="G22" s="123"/>
      <c r="H22" s="123"/>
    </row>
    <row r="23" spans="2:8" ht="12" customHeight="1">
      <c r="B23" s="68"/>
      <c r="C23" s="116"/>
      <c r="D23" s="116"/>
      <c r="E23" s="116"/>
      <c r="G23" s="123"/>
      <c r="H23" s="123"/>
    </row>
    <row r="24" spans="2:8" ht="12" customHeight="1">
      <c r="B24" s="121" t="s">
        <v>73</v>
      </c>
      <c r="C24" s="116"/>
      <c r="D24" s="116"/>
      <c r="E24" s="116"/>
      <c r="G24" s="123"/>
      <c r="H24" s="123"/>
    </row>
    <row r="25" spans="2:8" ht="12" customHeight="1">
      <c r="B25" s="68" t="s">
        <v>72</v>
      </c>
      <c r="C25" s="116" t="s">
        <v>65</v>
      </c>
      <c r="D25" s="81">
        <v>0</v>
      </c>
      <c r="E25" s="116"/>
      <c r="G25" s="123"/>
      <c r="H25" s="123"/>
    </row>
    <row r="26" spans="2:8" ht="12" customHeight="1">
      <c r="B26" s="68"/>
      <c r="C26" s="116"/>
      <c r="D26" s="116"/>
      <c r="E26" s="116"/>
      <c r="G26" s="123"/>
      <c r="H26" s="123"/>
    </row>
    <row r="27" spans="2:8" ht="12" customHeight="1">
      <c r="B27" s="121" t="s">
        <v>74</v>
      </c>
      <c r="C27" s="116"/>
      <c r="D27" s="116"/>
      <c r="E27" s="116"/>
      <c r="G27" s="123"/>
      <c r="H27" s="123"/>
    </row>
    <row r="28" spans="2:8" ht="12" customHeight="1">
      <c r="B28" s="68" t="s">
        <v>75</v>
      </c>
      <c r="C28" s="116" t="s">
        <v>65</v>
      </c>
      <c r="D28" s="81">
        <v>0</v>
      </c>
      <c r="E28" s="116"/>
      <c r="G28" s="123"/>
      <c r="H28" s="123"/>
    </row>
    <row r="29" spans="2:8" ht="12" customHeight="1">
      <c r="B29" s="68"/>
      <c r="C29" s="116"/>
      <c r="D29" s="116"/>
      <c r="E29" s="116"/>
      <c r="G29" s="123"/>
      <c r="H29" s="123"/>
    </row>
    <row r="30" spans="2:8" ht="12" customHeight="1">
      <c r="B30" s="121" t="s">
        <v>76</v>
      </c>
      <c r="C30" s="116"/>
      <c r="D30" s="116"/>
      <c r="E30" s="116"/>
      <c r="G30" s="123"/>
      <c r="H30" s="123"/>
    </row>
    <row r="31" spans="2:8" ht="12" customHeight="1">
      <c r="B31" s="68" t="s">
        <v>77</v>
      </c>
      <c r="C31" s="116" t="s">
        <v>65</v>
      </c>
      <c r="D31" s="81">
        <v>0</v>
      </c>
      <c r="E31" s="116"/>
      <c r="G31" s="123"/>
      <c r="H31" s="123"/>
    </row>
    <row r="32" spans="2:8" ht="12" customHeight="1">
      <c r="B32" s="68"/>
      <c r="C32" s="116"/>
      <c r="D32" s="116"/>
      <c r="E32" s="116"/>
      <c r="G32" s="123"/>
      <c r="H32" s="123"/>
    </row>
    <row r="33" spans="2:8" ht="12" customHeight="1">
      <c r="B33" s="121" t="s">
        <v>78</v>
      </c>
      <c r="C33" s="116"/>
      <c r="D33" s="116"/>
      <c r="E33" s="116"/>
      <c r="G33" s="123"/>
      <c r="H33" s="123"/>
    </row>
    <row r="34" spans="2:8" ht="12" customHeight="1">
      <c r="B34" s="68" t="s">
        <v>79</v>
      </c>
      <c r="C34" s="116" t="s">
        <v>65</v>
      </c>
      <c r="D34" s="81">
        <v>0</v>
      </c>
      <c r="E34" s="116"/>
      <c r="G34" s="123"/>
      <c r="H34" s="123"/>
    </row>
    <row r="35" spans="2:8" ht="12" customHeight="1">
      <c r="B35" s="68"/>
      <c r="C35" s="116"/>
      <c r="D35" s="116"/>
      <c r="E35" s="116"/>
      <c r="G35" s="123"/>
      <c r="H35" s="123"/>
    </row>
    <row r="36" spans="2:8" ht="12" customHeight="1">
      <c r="B36" s="118"/>
      <c r="C36" s="118"/>
      <c r="D36" s="118"/>
    </row>
  </sheetData>
  <sheetProtection algorithmName="SHA-512" hashValue="Nylok2vp0xWhB5ToZinUCqG89mhu7y5zXXXC8hDZyyOrgpMKWRcKD/WZ+6PR+e4RC/nJbdxefC0D1hVgTkR+9A==" saltValue="mBt1D0Gf6TYINPAGJW2/Bg==" spinCount="100000" sheet="1" objects="1" scenarios="1"/>
  <conditionalFormatting sqref="D13">
    <cfRule type="cellIs" dxfId="82" priority="57" stopIfTrue="1" operator="equal">
      <formula>0</formula>
    </cfRule>
    <cfRule type="cellIs" dxfId="81" priority="58" stopIfTrue="1" operator="notEqual">
      <formula>0</formula>
    </cfRule>
  </conditionalFormatting>
  <conditionalFormatting sqref="D10">
    <cfRule type="cellIs" dxfId="80" priority="49" stopIfTrue="1" operator="equal">
      <formula>0</formula>
    </cfRule>
    <cfRule type="cellIs" dxfId="79" priority="50" stopIfTrue="1" operator="notEqual">
      <formula>0</formula>
    </cfRule>
  </conditionalFormatting>
  <conditionalFormatting sqref="B5">
    <cfRule type="cellIs" dxfId="78" priority="25" operator="between">
      <formula>-ErrorTolerance</formula>
      <formula>ErrorTolerance</formula>
    </cfRule>
  </conditionalFormatting>
  <conditionalFormatting sqref="D28">
    <cfRule type="cellIs" dxfId="77" priority="5" stopIfTrue="1" operator="equal">
      <formula>0</formula>
    </cfRule>
    <cfRule type="cellIs" dxfId="76" priority="6" stopIfTrue="1" operator="notEqual">
      <formula>0</formula>
    </cfRule>
  </conditionalFormatting>
  <conditionalFormatting sqref="D16">
    <cfRule type="cellIs" dxfId="75" priority="15" stopIfTrue="1" operator="equal">
      <formula>0</formula>
    </cfRule>
    <cfRule type="cellIs" dxfId="74" priority="16" stopIfTrue="1" operator="notEqual">
      <formula>0</formula>
    </cfRule>
  </conditionalFormatting>
  <conditionalFormatting sqref="D19">
    <cfRule type="cellIs" dxfId="73" priority="13" stopIfTrue="1" operator="equal">
      <formula>0</formula>
    </cfRule>
    <cfRule type="cellIs" dxfId="72" priority="14" stopIfTrue="1" operator="notEqual">
      <formula>0</formula>
    </cfRule>
  </conditionalFormatting>
  <conditionalFormatting sqref="D22">
    <cfRule type="cellIs" dxfId="71" priority="11" stopIfTrue="1" operator="equal">
      <formula>0</formula>
    </cfRule>
    <cfRule type="cellIs" dxfId="70" priority="12" stopIfTrue="1" operator="notEqual">
      <formula>0</formula>
    </cfRule>
  </conditionalFormatting>
  <conditionalFormatting sqref="D34">
    <cfRule type="cellIs" dxfId="69" priority="1" stopIfTrue="1" operator="equal">
      <formula>0</formula>
    </cfRule>
    <cfRule type="cellIs" dxfId="68" priority="2" stopIfTrue="1" operator="notEqual">
      <formula>0</formula>
    </cfRule>
  </conditionalFormatting>
  <conditionalFormatting sqref="D25">
    <cfRule type="cellIs" dxfId="67" priority="9" stopIfTrue="1" operator="equal">
      <formula>0</formula>
    </cfRule>
    <cfRule type="cellIs" dxfId="66" priority="10" stopIfTrue="1" operator="notEqual">
      <formula>0</formula>
    </cfRule>
  </conditionalFormatting>
  <conditionalFormatting sqref="D31">
    <cfRule type="cellIs" dxfId="65" priority="3" stopIfTrue="1" operator="equal">
      <formula>0</formula>
    </cfRule>
    <cfRule type="cellIs" dxfId="64" priority="4" stopIfTrue="1" operator="notEqual">
      <formula>0</formula>
    </cfRule>
  </conditionalFormatting>
  <pageMargins left="0.70866141732283472" right="0.70866141732283472" top="0.74803149606299213" bottom="0.74803149606299213" header="0.31496062992125984" footer="0.31496062992125984"/>
  <pageSetup paperSize="9" scale="64" fitToHeight="3"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pageSetUpPr fitToPage="1"/>
  </sheetPr>
  <dimension ref="B2:F93"/>
  <sheetViews>
    <sheetView showGridLines="0" workbookViewId="0">
      <selection sqref="A1:XFD1048576"/>
    </sheetView>
  </sheetViews>
  <sheetFormatPr defaultColWidth="9.140625" defaultRowHeight="12" customHeight="1" outlineLevelRow="1"/>
  <cols>
    <col min="1" max="1" width="2.7109375" style="51" customWidth="1"/>
    <col min="2" max="2" width="53" style="51" bestFit="1" customWidth="1"/>
    <col min="3" max="4" width="26.85546875" style="51" bestFit="1" customWidth="1"/>
    <col min="5" max="5" width="25.7109375" style="51" customWidth="1"/>
    <col min="6" max="6" width="19.140625" style="51" customWidth="1"/>
    <col min="7" max="8" width="2.7109375" style="51" customWidth="1"/>
    <col min="9" max="12" width="11.42578125" style="51" customWidth="1"/>
    <col min="13" max="16384" width="9.140625" style="51"/>
  </cols>
  <sheetData>
    <row r="2" spans="2:5" ht="15" customHeight="1">
      <c r="B2" s="50" t="s">
        <v>267</v>
      </c>
    </row>
    <row r="4" spans="2:5" ht="12" customHeight="1">
      <c r="B4" s="52" t="s">
        <v>60</v>
      </c>
      <c r="C4" s="61"/>
      <c r="D4" s="61"/>
    </row>
    <row r="5" spans="2:5" ht="12" customHeight="1" outlineLevel="1"/>
    <row r="6" spans="2:5" ht="12" customHeight="1" outlineLevel="1">
      <c r="B6" s="51" t="s">
        <v>80</v>
      </c>
    </row>
    <row r="8" spans="2:5" ht="12" customHeight="1">
      <c r="B8" s="52" t="s">
        <v>81</v>
      </c>
      <c r="C8" s="52" t="s">
        <v>82</v>
      </c>
      <c r="D8" s="52" t="s">
        <v>83</v>
      </c>
      <c r="E8" s="52" t="s">
        <v>84</v>
      </c>
    </row>
    <row r="10" spans="2:5" ht="12" customHeight="1">
      <c r="B10" s="63" t="s">
        <v>85</v>
      </c>
      <c r="C10" s="64" t="s">
        <v>86</v>
      </c>
      <c r="D10" s="64" t="s">
        <v>87</v>
      </c>
      <c r="E10" s="64" t="s">
        <v>232</v>
      </c>
    </row>
    <row r="11" spans="2:5" ht="12" customHeight="1">
      <c r="B11" s="63" t="s">
        <v>88</v>
      </c>
      <c r="C11" s="64" t="s">
        <v>89</v>
      </c>
    </row>
    <row r="12" spans="2:5" ht="12" customHeight="1">
      <c r="B12" s="63" t="s">
        <v>90</v>
      </c>
      <c r="C12" s="64" t="s">
        <v>91</v>
      </c>
    </row>
    <row r="13" spans="2:5" ht="12" customHeight="1">
      <c r="B13" s="63" t="s">
        <v>92</v>
      </c>
      <c r="C13" s="64" t="s">
        <v>93</v>
      </c>
    </row>
    <row r="14" spans="2:5" ht="12" customHeight="1">
      <c r="C14" s="64" t="s">
        <v>94</v>
      </c>
    </row>
    <row r="15" spans="2:5" ht="12" customHeight="1">
      <c r="C15" s="64" t="s">
        <v>95</v>
      </c>
    </row>
    <row r="17" spans="2:5" ht="12" customHeight="1">
      <c r="B17" s="52" t="s">
        <v>96</v>
      </c>
      <c r="C17" s="52" t="s">
        <v>97</v>
      </c>
      <c r="D17" s="52" t="s">
        <v>98</v>
      </c>
      <c r="E17" s="52" t="s">
        <v>242</v>
      </c>
    </row>
    <row r="19" spans="2:5" ht="12" customHeight="1">
      <c r="B19" s="65" t="s">
        <v>99</v>
      </c>
      <c r="C19" s="65" t="s">
        <v>100</v>
      </c>
      <c r="D19" s="64" t="s">
        <v>101</v>
      </c>
      <c r="E19" s="64" t="s">
        <v>238</v>
      </c>
    </row>
    <row r="20" spans="2:5" ht="12" customHeight="1">
      <c r="B20" s="65" t="s">
        <v>102</v>
      </c>
      <c r="C20" s="65" t="s">
        <v>100</v>
      </c>
      <c r="D20" s="64" t="s">
        <v>101</v>
      </c>
      <c r="E20" s="64" t="s">
        <v>239</v>
      </c>
    </row>
    <row r="21" spans="2:5" ht="12" customHeight="1">
      <c r="B21" s="65" t="s">
        <v>103</v>
      </c>
      <c r="C21" s="65" t="s">
        <v>100</v>
      </c>
      <c r="D21" s="64" t="s">
        <v>101</v>
      </c>
      <c r="E21" s="64" t="s">
        <v>240</v>
      </c>
    </row>
    <row r="22" spans="2:5" ht="12" customHeight="1">
      <c r="B22" s="65" t="s">
        <v>104</v>
      </c>
      <c r="C22" s="65" t="s">
        <v>100</v>
      </c>
      <c r="D22" s="64" t="s">
        <v>101</v>
      </c>
      <c r="E22" s="64" t="s">
        <v>241</v>
      </c>
    </row>
    <row r="23" spans="2:5" ht="12" customHeight="1">
      <c r="B23" s="65" t="s">
        <v>105</v>
      </c>
      <c r="C23" s="65" t="s">
        <v>100</v>
      </c>
      <c r="D23" s="64" t="s">
        <v>101</v>
      </c>
      <c r="E23" s="64"/>
    </row>
    <row r="24" spans="2:5" ht="12" customHeight="1">
      <c r="B24" s="65" t="s">
        <v>106</v>
      </c>
      <c r="C24" s="65" t="s">
        <v>100</v>
      </c>
      <c r="D24" s="64" t="s">
        <v>107</v>
      </c>
      <c r="E24" s="64"/>
    </row>
    <row r="25" spans="2:5" ht="12" customHeight="1">
      <c r="B25" s="65" t="s">
        <v>108</v>
      </c>
      <c r="C25" s="65" t="s">
        <v>100</v>
      </c>
      <c r="D25" s="64" t="s">
        <v>107</v>
      </c>
      <c r="E25" s="64"/>
    </row>
    <row r="26" spans="2:5" ht="12" customHeight="1">
      <c r="B26" s="65" t="s">
        <v>109</v>
      </c>
      <c r="C26" s="65" t="s">
        <v>100</v>
      </c>
      <c r="D26" s="64" t="s">
        <v>107</v>
      </c>
      <c r="E26" s="64"/>
    </row>
    <row r="27" spans="2:5" ht="12" customHeight="1">
      <c r="B27" s="65" t="s">
        <v>110</v>
      </c>
      <c r="C27" s="65" t="s">
        <v>100</v>
      </c>
      <c r="D27" s="64" t="s">
        <v>107</v>
      </c>
      <c r="E27" s="64"/>
    </row>
    <row r="28" spans="2:5" ht="12" customHeight="1">
      <c r="B28" s="65" t="s">
        <v>111</v>
      </c>
      <c r="C28" s="65" t="s">
        <v>112</v>
      </c>
      <c r="D28" s="64" t="s">
        <v>113</v>
      </c>
      <c r="E28" s="64"/>
    </row>
    <row r="29" spans="2:5" ht="12" customHeight="1">
      <c r="B29" s="65" t="s">
        <v>114</v>
      </c>
      <c r="C29" s="65" t="s">
        <v>112</v>
      </c>
      <c r="D29" s="64" t="s">
        <v>113</v>
      </c>
      <c r="E29" s="64"/>
    </row>
    <row r="30" spans="2:5" ht="12" customHeight="1">
      <c r="B30" s="65" t="s">
        <v>115</v>
      </c>
      <c r="C30" s="65" t="s">
        <v>112</v>
      </c>
      <c r="D30" s="64" t="s">
        <v>113</v>
      </c>
      <c r="E30" s="64"/>
    </row>
    <row r="31" spans="2:5" ht="12" customHeight="1">
      <c r="B31" s="65" t="s">
        <v>116</v>
      </c>
      <c r="C31" s="65" t="s">
        <v>112</v>
      </c>
      <c r="D31" s="64" t="s">
        <v>113</v>
      </c>
      <c r="E31" s="64"/>
    </row>
    <row r="32" spans="2:5" ht="12" customHeight="1">
      <c r="B32" s="65" t="s">
        <v>117</v>
      </c>
      <c r="C32" s="65" t="s">
        <v>112</v>
      </c>
      <c r="D32" s="64" t="s">
        <v>101</v>
      </c>
      <c r="E32" s="64"/>
    </row>
    <row r="33" spans="2:5" ht="12" customHeight="1">
      <c r="B33" s="65" t="s">
        <v>118</v>
      </c>
      <c r="C33" s="65" t="s">
        <v>112</v>
      </c>
      <c r="D33" s="64" t="s">
        <v>107</v>
      </c>
      <c r="E33" s="64"/>
    </row>
    <row r="34" spans="2:5" ht="12" customHeight="1">
      <c r="B34" s="65" t="s">
        <v>250</v>
      </c>
      <c r="C34" s="65" t="s">
        <v>112</v>
      </c>
      <c r="D34" s="64" t="s">
        <v>113</v>
      </c>
      <c r="E34" s="64"/>
    </row>
    <row r="35" spans="2:5" ht="12" customHeight="1">
      <c r="B35" s="65" t="s">
        <v>251</v>
      </c>
      <c r="C35" s="65" t="s">
        <v>112</v>
      </c>
      <c r="D35" s="64" t="s">
        <v>113</v>
      </c>
      <c r="E35" s="64"/>
    </row>
    <row r="36" spans="2:5" ht="12" customHeight="1">
      <c r="B36" s="65" t="s">
        <v>252</v>
      </c>
      <c r="C36" s="65" t="s">
        <v>112</v>
      </c>
      <c r="D36" s="64" t="s">
        <v>113</v>
      </c>
      <c r="E36" s="64"/>
    </row>
    <row r="37" spans="2:5" ht="12" customHeight="1">
      <c r="B37" s="65" t="s">
        <v>119</v>
      </c>
      <c r="C37" s="65" t="s">
        <v>112</v>
      </c>
      <c r="D37" s="64" t="s">
        <v>113</v>
      </c>
      <c r="E37" s="64"/>
    </row>
    <row r="38" spans="2:5" ht="12" customHeight="1">
      <c r="B38" s="65" t="s">
        <v>120</v>
      </c>
      <c r="C38" s="65" t="s">
        <v>112</v>
      </c>
      <c r="D38" s="64" t="s">
        <v>101</v>
      </c>
      <c r="E38" s="64"/>
    </row>
    <row r="39" spans="2:5" ht="12" customHeight="1">
      <c r="B39" s="65" t="s">
        <v>121</v>
      </c>
      <c r="C39" s="65" t="s">
        <v>112</v>
      </c>
      <c r="D39" s="64" t="s">
        <v>101</v>
      </c>
      <c r="E39" s="64"/>
    </row>
    <row r="40" spans="2:5" ht="12" customHeight="1">
      <c r="B40" s="65" t="s">
        <v>122</v>
      </c>
      <c r="C40" s="65" t="s">
        <v>112</v>
      </c>
      <c r="D40" s="64" t="s">
        <v>107</v>
      </c>
      <c r="E40" s="64"/>
    </row>
    <row r="41" spans="2:5" ht="12" customHeight="1">
      <c r="B41" s="65" t="s">
        <v>123</v>
      </c>
      <c r="C41" s="65" t="s">
        <v>112</v>
      </c>
      <c r="D41" s="64" t="s">
        <v>113</v>
      </c>
      <c r="E41" s="64"/>
    </row>
    <row r="42" spans="2:5" ht="12" customHeight="1">
      <c r="B42" s="65" t="s">
        <v>124</v>
      </c>
      <c r="C42" s="65" t="s">
        <v>112</v>
      </c>
      <c r="D42" s="64" t="s">
        <v>101</v>
      </c>
      <c r="E42" s="64"/>
    </row>
    <row r="43" spans="2:5" ht="12" customHeight="1">
      <c r="B43" s="65" t="s">
        <v>263</v>
      </c>
      <c r="C43" s="65" t="s">
        <v>112</v>
      </c>
      <c r="D43" s="64" t="s">
        <v>113</v>
      </c>
      <c r="E43" s="64"/>
    </row>
    <row r="44" spans="2:5" ht="12" customHeight="1">
      <c r="B44" s="65" t="s">
        <v>246</v>
      </c>
      <c r="C44" s="65" t="s">
        <v>112</v>
      </c>
      <c r="D44" s="64" t="s">
        <v>113</v>
      </c>
      <c r="E44" s="64"/>
    </row>
    <row r="45" spans="2:5" ht="12" customHeight="1">
      <c r="B45" s="65" t="s">
        <v>247</v>
      </c>
      <c r="C45" s="65" t="s">
        <v>112</v>
      </c>
      <c r="D45" s="64" t="s">
        <v>113</v>
      </c>
      <c r="E45" s="64"/>
    </row>
    <row r="46" spans="2:5" ht="12" customHeight="1">
      <c r="B46" s="65" t="s">
        <v>248</v>
      </c>
      <c r="C46" s="65" t="s">
        <v>112</v>
      </c>
      <c r="D46" s="64" t="s">
        <v>113</v>
      </c>
      <c r="E46" s="64"/>
    </row>
    <row r="48" spans="2:5" ht="12" customHeight="1">
      <c r="B48" s="52" t="s">
        <v>125</v>
      </c>
      <c r="C48" s="52" t="s">
        <v>219</v>
      </c>
      <c r="D48" s="52" t="s">
        <v>126</v>
      </c>
    </row>
    <row r="50" spans="2:6" ht="12" customHeight="1">
      <c r="B50" s="64" t="s">
        <v>127</v>
      </c>
      <c r="C50" s="64" t="s">
        <v>127</v>
      </c>
      <c r="D50" s="64" t="s">
        <v>34</v>
      </c>
      <c r="F50" s="66"/>
    </row>
    <row r="51" spans="2:6" ht="12" customHeight="1">
      <c r="B51" s="64" t="s">
        <v>128</v>
      </c>
      <c r="C51" s="64" t="s">
        <v>34</v>
      </c>
      <c r="F51" s="67"/>
    </row>
    <row r="52" spans="2:6" ht="12" customHeight="1">
      <c r="B52" s="64" t="s">
        <v>129</v>
      </c>
      <c r="C52" s="64" t="s">
        <v>130</v>
      </c>
      <c r="F52" s="67"/>
    </row>
    <row r="53" spans="2:6" ht="12" customHeight="1">
      <c r="B53" s="64" t="s">
        <v>34</v>
      </c>
      <c r="C53" s="64" t="s">
        <v>52</v>
      </c>
    </row>
    <row r="54" spans="2:6" ht="12" customHeight="1">
      <c r="B54" s="64" t="s">
        <v>256</v>
      </c>
      <c r="C54" s="64" t="s">
        <v>131</v>
      </c>
    </row>
    <row r="55" spans="2:6" ht="12" customHeight="1">
      <c r="B55" s="64" t="s">
        <v>253</v>
      </c>
      <c r="C55" s="64" t="s">
        <v>133</v>
      </c>
    </row>
    <row r="56" spans="2:6" ht="12" customHeight="1">
      <c r="B56" s="65" t="s">
        <v>254</v>
      </c>
    </row>
    <row r="57" spans="2:6" ht="12" customHeight="1">
      <c r="B57" s="65" t="s">
        <v>255</v>
      </c>
    </row>
    <row r="58" spans="2:6" ht="12" customHeight="1">
      <c r="B58" s="64" t="s">
        <v>119</v>
      </c>
    </row>
    <row r="59" spans="2:6" ht="12" customHeight="1">
      <c r="B59" s="64" t="s">
        <v>130</v>
      </c>
    </row>
    <row r="60" spans="2:6" ht="12" customHeight="1">
      <c r="B60" s="64" t="s">
        <v>52</v>
      </c>
    </row>
    <row r="61" spans="2:6" ht="12" customHeight="1">
      <c r="B61" s="64" t="s">
        <v>233</v>
      </c>
    </row>
    <row r="62" spans="2:6" ht="12" customHeight="1">
      <c r="B62" s="64" t="s">
        <v>234</v>
      </c>
    </row>
    <row r="63" spans="2:6" ht="12" customHeight="1">
      <c r="B63" s="64" t="s">
        <v>235</v>
      </c>
    </row>
    <row r="64" spans="2:6" ht="12" customHeight="1">
      <c r="B64" s="64" t="s">
        <v>131</v>
      </c>
    </row>
    <row r="65" spans="2:6" ht="12" customHeight="1">
      <c r="B65" s="64" t="s">
        <v>133</v>
      </c>
    </row>
    <row r="66" spans="2:6" ht="12" customHeight="1">
      <c r="B66" s="64" t="s">
        <v>134</v>
      </c>
      <c r="F66" s="67"/>
    </row>
    <row r="68" spans="2:6" ht="12" customHeight="1">
      <c r="B68" s="52" t="s">
        <v>97</v>
      </c>
      <c r="C68" s="57" t="s">
        <v>98</v>
      </c>
    </row>
    <row r="70" spans="2:6" ht="12" customHeight="1">
      <c r="B70" s="64" t="s">
        <v>100</v>
      </c>
      <c r="C70" s="64" t="s">
        <v>107</v>
      </c>
    </row>
    <row r="71" spans="2:6" ht="12" customHeight="1">
      <c r="B71" s="64" t="s">
        <v>112</v>
      </c>
      <c r="C71" s="64" t="s">
        <v>101</v>
      </c>
    </row>
    <row r="72" spans="2:6" ht="12" customHeight="1">
      <c r="C72" s="64" t="s">
        <v>113</v>
      </c>
    </row>
    <row r="74" spans="2:6" ht="12" customHeight="1">
      <c r="B74" s="52" t="s">
        <v>135</v>
      </c>
      <c r="C74" s="52" t="s">
        <v>136</v>
      </c>
      <c r="D74" s="52" t="s">
        <v>137</v>
      </c>
    </row>
    <row r="76" spans="2:6" ht="12" customHeight="1">
      <c r="B76" s="64" t="s">
        <v>138</v>
      </c>
      <c r="C76" s="64" t="s">
        <v>50</v>
      </c>
      <c r="D76" s="64" t="s">
        <v>139</v>
      </c>
      <c r="E76" s="66"/>
    </row>
    <row r="77" spans="2:6" ht="12" customHeight="1">
      <c r="B77" s="64" t="s">
        <v>140</v>
      </c>
      <c r="C77" s="64" t="s">
        <v>40</v>
      </c>
      <c r="D77" s="64" t="s">
        <v>141</v>
      </c>
      <c r="E77" s="67"/>
    </row>
    <row r="78" spans="2:6" ht="12" customHeight="1">
      <c r="B78" s="64" t="s">
        <v>142</v>
      </c>
      <c r="C78" s="64" t="s">
        <v>143</v>
      </c>
    </row>
    <row r="79" spans="2:6" ht="12" customHeight="1">
      <c r="B79" s="64" t="s">
        <v>144</v>
      </c>
    </row>
    <row r="80" spans="2:6" ht="12" customHeight="1">
      <c r="B80" s="64" t="s">
        <v>145</v>
      </c>
    </row>
    <row r="81" spans="2:2" ht="12" customHeight="1">
      <c r="B81" s="64" t="s">
        <v>146</v>
      </c>
    </row>
    <row r="82" spans="2:2" ht="12" customHeight="1">
      <c r="B82" s="64" t="s">
        <v>147</v>
      </c>
    </row>
    <row r="83" spans="2:2" ht="12" customHeight="1">
      <c r="B83" s="64" t="s">
        <v>148</v>
      </c>
    </row>
    <row r="84" spans="2:2" ht="12" customHeight="1">
      <c r="B84" s="64" t="s">
        <v>261</v>
      </c>
    </row>
    <row r="85" spans="2:2" ht="12" customHeight="1">
      <c r="B85" s="64" t="s">
        <v>262</v>
      </c>
    </row>
    <row r="87" spans="2:2" ht="12" customHeight="1">
      <c r="B87" s="52" t="s">
        <v>242</v>
      </c>
    </row>
    <row r="88" spans="2:2" s="231" customFormat="1" ht="12" customHeight="1">
      <c r="B88" s="230"/>
    </row>
    <row r="89" spans="2:2" ht="12" customHeight="1">
      <c r="B89" s="64" t="s">
        <v>243</v>
      </c>
    </row>
    <row r="90" spans="2:2" ht="12" customHeight="1">
      <c r="B90" s="64" t="s">
        <v>34</v>
      </c>
    </row>
    <row r="91" spans="2:2" ht="12" customHeight="1">
      <c r="B91" s="64" t="s">
        <v>244</v>
      </c>
    </row>
    <row r="92" spans="2:2" ht="12" customHeight="1">
      <c r="B92" s="64" t="s">
        <v>245</v>
      </c>
    </row>
    <row r="93" spans="2:2" ht="12" customHeight="1">
      <c r="B93" s="64" t="s">
        <v>143</v>
      </c>
    </row>
  </sheetData>
  <sheetProtection algorithmName="SHA-512" hashValue="zcofHYT8GxLsZKy5RGOplJxuZ2LiI4tZ/5Qe/4phjBMz6qYPDUHR5hZL6HBs+u06NEPNRmY3YBbA+dzXq+YOZA==" saltValue="8nGSNNCKA8mgcAmtq/OptA==" spinCount="100000" sheet="1" objects="1" scenarios="1"/>
  <phoneticPr fontId="49" type="noConversion"/>
  <dataValidations count="2">
    <dataValidation type="list" allowBlank="1" showInputMessage="1" showErrorMessage="1" sqref="C19:C46" xr:uid="{E964A50F-C260-44D1-8797-033F1C2C34A5}">
      <formula1>$B$70:$B$71</formula1>
    </dataValidation>
    <dataValidation type="list" allowBlank="1" showInputMessage="1" showErrorMessage="1" sqref="D19:D46" xr:uid="{7F47509E-2977-45BA-A641-7943FEF2E627}">
      <formula1>$C$70:$C$72</formula1>
    </dataValidation>
  </dataValidations>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1CAD-60B1-42FE-AF2F-27755D09F55A}">
  <sheetPr codeName="Sheet4">
    <tabColor rgb="FFFFC000"/>
  </sheetPr>
  <dimension ref="B2"/>
  <sheetViews>
    <sheetView showGridLines="0" workbookViewId="0"/>
  </sheetViews>
  <sheetFormatPr defaultColWidth="8.85546875" defaultRowHeight="12"/>
  <cols>
    <col min="1" max="16384" width="8.85546875" style="59"/>
  </cols>
  <sheetData>
    <row r="2" spans="2:2" ht="12.75">
      <c r="B2" s="62" t="s">
        <v>149</v>
      </c>
    </row>
  </sheetData>
  <sheetProtection algorithmName="SHA-512" hashValue="aZ/wKuRp76gWeYcc3mPy27XYrI4vRU1VU8Kx92EbYYI+1BtQHDzwWF9ANYVAxqBrdAyStmU/vYpPmjoe+cC98w==" saltValue="qowLj3DwVieq+Jgki2yrRQ=="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pageSetUpPr fitToPage="1"/>
  </sheetPr>
  <dimension ref="B2:V196"/>
  <sheetViews>
    <sheetView showGridLines="0" zoomScale="110" zoomScaleNormal="110" workbookViewId="0">
      <pane xSplit="1" ySplit="5" topLeftCell="B6" activePane="bottomRight" state="frozen"/>
      <selection activeCell="A4" sqref="A4"/>
      <selection pane="topRight" activeCell="B4" sqref="B4"/>
      <selection pane="bottomLeft" activeCell="A6" sqref="A6"/>
      <selection pane="bottomRight" sqref="A1:XFD1048576"/>
    </sheetView>
  </sheetViews>
  <sheetFormatPr defaultColWidth="13.140625" defaultRowHeight="11.1" customHeight="1" outlineLevelCol="1"/>
  <cols>
    <col min="1" max="1" width="2.7109375" style="68" customWidth="1"/>
    <col min="2" max="2" width="28.5703125" style="68" customWidth="1"/>
    <col min="3" max="3" width="30.140625" style="68" customWidth="1"/>
    <col min="4" max="4" width="33.85546875" style="68" customWidth="1"/>
    <col min="5" max="5" width="27.140625" style="68" customWidth="1"/>
    <col min="6" max="6" width="14.85546875" style="68" hidden="1" customWidth="1" outlineLevel="1"/>
    <col min="7" max="7" width="21.7109375" style="68" customWidth="1" collapsed="1"/>
    <col min="8" max="8" width="27.42578125" style="68" customWidth="1"/>
    <col min="9" max="9" width="17.140625" style="68" customWidth="1"/>
    <col min="10" max="10" width="21.42578125" style="68" customWidth="1"/>
    <col min="11" max="11" width="18" style="98" customWidth="1"/>
    <col min="12" max="12" width="15.140625" style="98" customWidth="1"/>
    <col min="13" max="13" width="5.140625" style="68" bestFit="1" customWidth="1"/>
    <col min="14" max="14" width="5.42578125" style="68" customWidth="1"/>
    <col min="15" max="22" width="9.140625" style="68" customWidth="1"/>
    <col min="23" max="16384" width="13.140625" style="68"/>
  </cols>
  <sheetData>
    <row r="2" spans="2:22" ht="15" customHeight="1">
      <c r="B2" s="69" t="s">
        <v>66</v>
      </c>
      <c r="C2" s="69"/>
    </row>
    <row r="3" spans="2:22" ht="11.1" customHeight="1">
      <c r="B3" s="93"/>
      <c r="C3" s="93"/>
      <c r="D3" s="71"/>
      <c r="E3" s="71"/>
      <c r="F3" s="71"/>
      <c r="G3" s="71"/>
      <c r="H3" s="71"/>
      <c r="I3" s="94"/>
      <c r="J3" s="94"/>
      <c r="K3" s="71"/>
      <c r="L3" s="94"/>
      <c r="M3" s="94"/>
      <c r="N3" s="94"/>
      <c r="O3" s="94"/>
      <c r="P3" s="94"/>
      <c r="Q3" s="94"/>
      <c r="R3" s="94"/>
      <c r="S3" s="94"/>
      <c r="T3" s="94"/>
      <c r="U3" s="94"/>
      <c r="V3" s="94"/>
    </row>
    <row r="4" spans="2:22" ht="11.1" customHeight="1">
      <c r="B4" s="93"/>
      <c r="C4" s="93"/>
      <c r="D4" s="71"/>
      <c r="E4" s="71"/>
      <c r="F4" s="71"/>
      <c r="G4" s="71"/>
      <c r="H4" s="71"/>
      <c r="I4" s="94"/>
      <c r="J4" s="94"/>
      <c r="K4" s="71"/>
      <c r="L4" s="94"/>
      <c r="M4" s="94"/>
      <c r="N4" s="94"/>
      <c r="O4" s="94"/>
      <c r="P4" s="94"/>
      <c r="Q4" s="94"/>
      <c r="R4" s="94"/>
      <c r="S4" s="94"/>
      <c r="T4" s="94"/>
      <c r="U4" s="94"/>
      <c r="V4" s="94"/>
    </row>
    <row r="5" spans="2:22" ht="11.1" customHeight="1">
      <c r="B5" s="93"/>
      <c r="C5" s="93"/>
      <c r="D5" s="71"/>
      <c r="E5" s="71"/>
      <c r="F5" s="71"/>
      <c r="G5" s="71"/>
      <c r="H5" s="71"/>
      <c r="I5" s="94"/>
      <c r="J5" s="94"/>
      <c r="K5" s="71"/>
      <c r="L5" s="94"/>
      <c r="M5" s="94"/>
      <c r="N5" s="94"/>
      <c r="O5" s="94"/>
      <c r="P5" s="94"/>
      <c r="Q5" s="94"/>
      <c r="R5" s="94"/>
      <c r="S5" s="94"/>
      <c r="T5" s="94"/>
      <c r="U5" s="94"/>
      <c r="V5" s="94"/>
    </row>
    <row r="6" spans="2:22" ht="11.1" customHeight="1">
      <c r="I6" s="98"/>
      <c r="J6" s="98"/>
      <c r="K6" s="68"/>
    </row>
    <row r="7" spans="2:22" ht="11.1" customHeight="1">
      <c r="I7" s="124"/>
      <c r="J7" s="124"/>
      <c r="K7" s="99"/>
      <c r="L7" s="124"/>
    </row>
    <row r="8" spans="2:22" ht="11.1" customHeight="1">
      <c r="B8" s="95" t="s">
        <v>60</v>
      </c>
      <c r="C8" s="95"/>
      <c r="D8" s="96"/>
      <c r="E8" s="96"/>
      <c r="F8" s="96"/>
      <c r="G8" s="97"/>
      <c r="H8" s="97"/>
      <c r="I8" s="75"/>
      <c r="J8" s="75"/>
      <c r="K8" s="96"/>
      <c r="L8" s="75"/>
      <c r="M8" s="75"/>
      <c r="N8" s="75"/>
      <c r="O8" s="75"/>
      <c r="P8" s="75"/>
      <c r="Q8" s="75"/>
      <c r="R8" s="75"/>
      <c r="S8" s="75"/>
      <c r="T8" s="75"/>
      <c r="U8" s="75"/>
      <c r="V8" s="75"/>
    </row>
    <row r="9" spans="2:22" ht="11.1" customHeight="1">
      <c r="I9" s="98"/>
      <c r="J9" s="98"/>
      <c r="K9" s="68"/>
    </row>
    <row r="10" spans="2:22" ht="11.1" customHeight="1">
      <c r="B10" s="68" t="s">
        <v>150</v>
      </c>
      <c r="I10" s="229"/>
      <c r="J10" s="244"/>
      <c r="K10" s="99"/>
      <c r="L10" s="124"/>
    </row>
    <row r="11" spans="2:22" ht="11.1" customHeight="1">
      <c r="B11" s="68" t="s">
        <v>151</v>
      </c>
      <c r="I11" s="244"/>
      <c r="J11" s="244"/>
      <c r="K11" s="99"/>
      <c r="L11" s="124"/>
    </row>
    <row r="12" spans="2:22" ht="11.1" customHeight="1">
      <c r="B12" s="68" t="s">
        <v>152</v>
      </c>
      <c r="I12" s="244"/>
      <c r="J12" s="98"/>
      <c r="K12" s="68"/>
    </row>
    <row r="13" spans="2:22" ht="11.1" customHeight="1">
      <c r="B13" s="68" t="s">
        <v>222</v>
      </c>
      <c r="I13" s="98"/>
      <c r="J13" s="98"/>
      <c r="K13" s="68"/>
    </row>
    <row r="14" spans="2:22" ht="11.1" customHeight="1">
      <c r="F14" s="232"/>
      <c r="I14" s="98"/>
      <c r="J14" s="98"/>
      <c r="K14" s="68"/>
    </row>
    <row r="15" spans="2:22" ht="11.1" customHeight="1">
      <c r="B15" s="95" t="s">
        <v>96</v>
      </c>
      <c r="C15" s="95"/>
      <c r="D15" s="93" t="s">
        <v>125</v>
      </c>
      <c r="E15" s="93" t="s">
        <v>219</v>
      </c>
      <c r="F15" s="93" t="s">
        <v>249</v>
      </c>
      <c r="G15" s="95" t="s">
        <v>97</v>
      </c>
      <c r="H15" s="95" t="s">
        <v>98</v>
      </c>
      <c r="I15" s="226" t="s">
        <v>268</v>
      </c>
      <c r="J15" s="125" t="s">
        <v>269</v>
      </c>
      <c r="K15" s="75" t="s">
        <v>153</v>
      </c>
      <c r="L15" s="253" t="s">
        <v>154</v>
      </c>
      <c r="M15" s="253"/>
      <c r="N15" s="253"/>
      <c r="O15" s="253"/>
      <c r="P15" s="253"/>
      <c r="Q15" s="253"/>
      <c r="R15" s="253"/>
      <c r="S15" s="253"/>
      <c r="T15" s="253"/>
      <c r="U15" s="253"/>
      <c r="V15" s="253"/>
    </row>
    <row r="16" spans="2:22" ht="11.1" customHeight="1">
      <c r="K16" s="68"/>
    </row>
    <row r="17" spans="2:22" ht="11.1" customHeight="1">
      <c r="B17" s="126" t="s">
        <v>99</v>
      </c>
      <c r="C17" s="127" t="s">
        <v>270</v>
      </c>
      <c r="D17" s="128" t="s">
        <v>128</v>
      </c>
      <c r="E17" s="128" t="s">
        <v>34</v>
      </c>
      <c r="F17" s="128" t="s">
        <v>34</v>
      </c>
      <c r="G17" s="127" t="s">
        <v>100</v>
      </c>
      <c r="H17" s="127" t="s">
        <v>101</v>
      </c>
      <c r="I17" s="129">
        <v>2406.482</v>
      </c>
      <c r="J17" s="129">
        <v>2411.0110231724452</v>
      </c>
      <c r="K17" s="130">
        <v>2403.2219995331079</v>
      </c>
      <c r="L17" s="254" t="s">
        <v>257</v>
      </c>
      <c r="M17" s="255"/>
      <c r="N17" s="255"/>
      <c r="O17" s="255"/>
      <c r="P17" s="255"/>
      <c r="Q17" s="255"/>
      <c r="R17" s="255"/>
      <c r="S17" s="255"/>
      <c r="T17" s="255"/>
      <c r="U17" s="255"/>
      <c r="V17" s="256"/>
    </row>
    <row r="18" spans="2:22" ht="11.1" customHeight="1">
      <c r="B18" s="131" t="s">
        <v>99</v>
      </c>
      <c r="C18" s="132" t="s">
        <v>271</v>
      </c>
      <c r="D18" s="128" t="s">
        <v>127</v>
      </c>
      <c r="E18" s="128" t="s">
        <v>127</v>
      </c>
      <c r="F18" s="128" t="s">
        <v>243</v>
      </c>
      <c r="G18" s="132" t="s">
        <v>100</v>
      </c>
      <c r="H18" s="132" t="s">
        <v>101</v>
      </c>
      <c r="I18" s="129">
        <v>2406.482</v>
      </c>
      <c r="J18" s="129">
        <v>2411.0110231724452</v>
      </c>
      <c r="K18" s="133">
        <v>2403.2219995331079</v>
      </c>
      <c r="L18" s="257"/>
      <c r="M18" s="258"/>
      <c r="N18" s="258"/>
      <c r="O18" s="258"/>
      <c r="P18" s="258"/>
      <c r="Q18" s="258"/>
      <c r="R18" s="258"/>
      <c r="S18" s="258"/>
      <c r="T18" s="258"/>
      <c r="U18" s="258"/>
      <c r="V18" s="259"/>
    </row>
    <row r="19" spans="2:22" ht="11.1" customHeight="1">
      <c r="B19" s="131" t="s">
        <v>102</v>
      </c>
      <c r="C19" s="132"/>
      <c r="D19" s="128" t="s">
        <v>129</v>
      </c>
      <c r="E19" s="128" t="s">
        <v>34</v>
      </c>
      <c r="F19" s="128" t="s">
        <v>245</v>
      </c>
      <c r="G19" s="132" t="s">
        <v>100</v>
      </c>
      <c r="H19" s="132" t="s">
        <v>101</v>
      </c>
      <c r="I19" s="129">
        <v>5255.951</v>
      </c>
      <c r="J19" s="129">
        <v>3927.0945124520099</v>
      </c>
      <c r="K19" s="133">
        <v>3914.4076223061688</v>
      </c>
      <c r="L19" s="257"/>
      <c r="M19" s="258"/>
      <c r="N19" s="258"/>
      <c r="O19" s="258"/>
      <c r="P19" s="258"/>
      <c r="Q19" s="258"/>
      <c r="R19" s="258"/>
      <c r="S19" s="258"/>
      <c r="T19" s="258"/>
      <c r="U19" s="258"/>
      <c r="V19" s="259"/>
    </row>
    <row r="20" spans="2:22" ht="11.1" customHeight="1">
      <c r="B20" s="131" t="s">
        <v>103</v>
      </c>
      <c r="C20" s="132"/>
      <c r="D20" s="128" t="s">
        <v>128</v>
      </c>
      <c r="E20" s="128" t="s">
        <v>34</v>
      </c>
      <c r="F20" s="128" t="s">
        <v>34</v>
      </c>
      <c r="G20" s="132" t="s">
        <v>100</v>
      </c>
      <c r="H20" s="132" t="s">
        <v>101</v>
      </c>
      <c r="I20" s="129">
        <v>10117.34</v>
      </c>
      <c r="J20" s="129">
        <v>10394.2282825647</v>
      </c>
      <c r="K20" s="133">
        <v>10360.648639407766</v>
      </c>
      <c r="L20" s="257"/>
      <c r="M20" s="258"/>
      <c r="N20" s="258"/>
      <c r="O20" s="258"/>
      <c r="P20" s="258"/>
      <c r="Q20" s="258"/>
      <c r="R20" s="258"/>
      <c r="S20" s="258"/>
      <c r="T20" s="258"/>
      <c r="U20" s="258"/>
      <c r="V20" s="259"/>
    </row>
    <row r="21" spans="2:22" ht="11.1" customHeight="1">
      <c r="B21" s="131" t="s">
        <v>104</v>
      </c>
      <c r="C21" s="132"/>
      <c r="D21" s="128" t="s">
        <v>127</v>
      </c>
      <c r="E21" s="128" t="s">
        <v>127</v>
      </c>
      <c r="F21" s="128" t="s">
        <v>243</v>
      </c>
      <c r="G21" s="132" t="s">
        <v>100</v>
      </c>
      <c r="H21" s="132" t="s">
        <v>101</v>
      </c>
      <c r="I21" s="129">
        <v>16009.319</v>
      </c>
      <c r="J21" s="129">
        <v>15385.3000464578</v>
      </c>
      <c r="K21" s="133">
        <v>15335.596223203405</v>
      </c>
      <c r="L21" s="257"/>
      <c r="M21" s="258"/>
      <c r="N21" s="258"/>
      <c r="O21" s="258"/>
      <c r="P21" s="258"/>
      <c r="Q21" s="258"/>
      <c r="R21" s="258"/>
      <c r="S21" s="258"/>
      <c r="T21" s="258"/>
      <c r="U21" s="258"/>
      <c r="V21" s="259"/>
    </row>
    <row r="22" spans="2:22" ht="11.1" customHeight="1">
      <c r="B22" s="134" t="s">
        <v>105</v>
      </c>
      <c r="C22" s="135"/>
      <c r="D22" s="128" t="s">
        <v>127</v>
      </c>
      <c r="E22" s="128" t="s">
        <v>127</v>
      </c>
      <c r="F22" s="128" t="s">
        <v>243</v>
      </c>
      <c r="G22" s="132" t="s">
        <v>100</v>
      </c>
      <c r="H22" s="135" t="s">
        <v>101</v>
      </c>
      <c r="I22" s="129">
        <v>15900.848</v>
      </c>
      <c r="J22" s="129">
        <v>15675.299000000001</v>
      </c>
      <c r="K22" s="136">
        <v>15624.658304751736</v>
      </c>
      <c r="L22" s="260"/>
      <c r="M22" s="261"/>
      <c r="N22" s="261"/>
      <c r="O22" s="261"/>
      <c r="P22" s="261"/>
      <c r="Q22" s="261"/>
      <c r="R22" s="261"/>
      <c r="S22" s="261"/>
      <c r="T22" s="261"/>
      <c r="U22" s="261"/>
      <c r="V22" s="262"/>
    </row>
    <row r="23" spans="2:22" ht="11.1" customHeight="1">
      <c r="B23" s="126" t="s">
        <v>106</v>
      </c>
      <c r="C23" s="127"/>
      <c r="D23" s="128" t="s">
        <v>133</v>
      </c>
      <c r="E23" s="128" t="s">
        <v>133</v>
      </c>
      <c r="F23" s="128" t="s">
        <v>244</v>
      </c>
      <c r="G23" s="127" t="s">
        <v>100</v>
      </c>
      <c r="H23" s="127" t="s">
        <v>107</v>
      </c>
      <c r="I23" s="129">
        <v>20186.475999999999</v>
      </c>
      <c r="J23" s="129">
        <v>21466.138091127999</v>
      </c>
      <c r="K23" s="137">
        <v>21396.789483664117</v>
      </c>
      <c r="L23" s="263" t="s">
        <v>155</v>
      </c>
      <c r="M23" s="264"/>
      <c r="N23" s="264"/>
      <c r="O23" s="264"/>
      <c r="P23" s="264"/>
      <c r="Q23" s="264"/>
      <c r="R23" s="264"/>
      <c r="S23" s="264"/>
      <c r="T23" s="264"/>
      <c r="U23" s="264"/>
      <c r="V23" s="265"/>
    </row>
    <row r="24" spans="2:22" ht="11.1" customHeight="1">
      <c r="B24" s="131" t="s">
        <v>108</v>
      </c>
      <c r="C24" s="132"/>
      <c r="D24" s="128" t="s">
        <v>131</v>
      </c>
      <c r="E24" s="128" t="s">
        <v>131</v>
      </c>
      <c r="F24" s="128" t="s">
        <v>244</v>
      </c>
      <c r="G24" s="132" t="s">
        <v>100</v>
      </c>
      <c r="H24" s="132" t="s">
        <v>107</v>
      </c>
      <c r="I24" s="129">
        <v>-12497.677</v>
      </c>
      <c r="J24" s="129">
        <v>-13617.875084424601</v>
      </c>
      <c r="K24" s="138">
        <v>-13573.881112629913</v>
      </c>
      <c r="L24" s="266"/>
      <c r="M24" s="267"/>
      <c r="N24" s="267"/>
      <c r="O24" s="267"/>
      <c r="P24" s="267"/>
      <c r="Q24" s="267"/>
      <c r="R24" s="267"/>
      <c r="S24" s="267"/>
      <c r="T24" s="267"/>
      <c r="U24" s="267"/>
      <c r="V24" s="268"/>
    </row>
    <row r="25" spans="2:22" ht="11.1" customHeight="1">
      <c r="B25" s="134" t="s">
        <v>109</v>
      </c>
      <c r="C25" s="135"/>
      <c r="D25" s="128" t="s">
        <v>131</v>
      </c>
      <c r="E25" s="128" t="s">
        <v>131</v>
      </c>
      <c r="F25" s="128" t="s">
        <v>244</v>
      </c>
      <c r="G25" s="135" t="s">
        <v>100</v>
      </c>
      <c r="H25" s="135" t="s">
        <v>107</v>
      </c>
      <c r="I25" s="129">
        <v>5681.5559999999996</v>
      </c>
      <c r="J25" s="129">
        <v>6247.9560000000001</v>
      </c>
      <c r="K25" s="139">
        <v>6227.7713237319067</v>
      </c>
      <c r="L25" s="269"/>
      <c r="M25" s="270"/>
      <c r="N25" s="270"/>
      <c r="O25" s="270"/>
      <c r="P25" s="270"/>
      <c r="Q25" s="270"/>
      <c r="R25" s="270"/>
      <c r="S25" s="270"/>
      <c r="T25" s="270"/>
      <c r="U25" s="270"/>
      <c r="V25" s="271"/>
    </row>
    <row r="26" spans="2:22" ht="11.1" customHeight="1">
      <c r="B26" s="140" t="s">
        <v>110</v>
      </c>
      <c r="C26" s="141"/>
      <c r="D26" s="128" t="s">
        <v>131</v>
      </c>
      <c r="E26" s="128" t="s">
        <v>131</v>
      </c>
      <c r="F26" s="128" t="s">
        <v>244</v>
      </c>
      <c r="G26" s="141" t="s">
        <v>100</v>
      </c>
      <c r="H26" s="141" t="s">
        <v>107</v>
      </c>
      <c r="I26" s="142">
        <v>34193.222999999998</v>
      </c>
      <c r="J26" s="129">
        <v>32295.837105477214</v>
      </c>
      <c r="K26" s="143">
        <v>32191.502021046221</v>
      </c>
      <c r="L26" s="250" t="s">
        <v>156</v>
      </c>
      <c r="M26" s="251"/>
      <c r="N26" s="251"/>
      <c r="O26" s="251"/>
      <c r="P26" s="251"/>
      <c r="Q26" s="251"/>
      <c r="R26" s="251"/>
      <c r="S26" s="251"/>
      <c r="T26" s="251"/>
      <c r="U26" s="251"/>
      <c r="V26" s="252"/>
    </row>
    <row r="27" spans="2:22" ht="11.1" customHeight="1">
      <c r="B27" s="126" t="s">
        <v>111</v>
      </c>
      <c r="C27" s="127"/>
      <c r="D27" s="128" t="s">
        <v>131</v>
      </c>
      <c r="E27" s="128" t="s">
        <v>131</v>
      </c>
      <c r="F27" s="128" t="s">
        <v>244</v>
      </c>
      <c r="G27" s="127" t="s">
        <v>112</v>
      </c>
      <c r="H27" s="127" t="s">
        <v>113</v>
      </c>
      <c r="I27" s="129">
        <v>1135.098</v>
      </c>
      <c r="J27" s="129">
        <v>1189.0889999999999</v>
      </c>
      <c r="K27" s="130">
        <v>1189.0889999999999</v>
      </c>
      <c r="L27" s="263" t="s">
        <v>157</v>
      </c>
      <c r="M27" s="264"/>
      <c r="N27" s="264"/>
      <c r="O27" s="264"/>
      <c r="P27" s="264"/>
      <c r="Q27" s="264"/>
      <c r="R27" s="264"/>
      <c r="S27" s="264"/>
      <c r="T27" s="264"/>
      <c r="U27" s="264"/>
      <c r="V27" s="265"/>
    </row>
    <row r="28" spans="2:22" ht="11.1" customHeight="1">
      <c r="B28" s="131" t="s">
        <v>114</v>
      </c>
      <c r="C28" s="132"/>
      <c r="D28" s="128" t="s">
        <v>131</v>
      </c>
      <c r="E28" s="128" t="s">
        <v>131</v>
      </c>
      <c r="F28" s="128" t="s">
        <v>244</v>
      </c>
      <c r="G28" s="132" t="s">
        <v>112</v>
      </c>
      <c r="H28" s="132" t="s">
        <v>113</v>
      </c>
      <c r="I28" s="129">
        <v>284.44299999999998</v>
      </c>
      <c r="J28" s="129">
        <v>325.04500000000002</v>
      </c>
      <c r="K28" s="133">
        <v>325.04500000000002</v>
      </c>
      <c r="L28" s="266"/>
      <c r="M28" s="267"/>
      <c r="N28" s="267"/>
      <c r="O28" s="267"/>
      <c r="P28" s="267"/>
      <c r="Q28" s="267"/>
      <c r="R28" s="267"/>
      <c r="S28" s="267"/>
      <c r="T28" s="267"/>
      <c r="U28" s="267"/>
      <c r="V28" s="268"/>
    </row>
    <row r="29" spans="2:22" ht="11.1" customHeight="1">
      <c r="B29" s="131" t="s">
        <v>115</v>
      </c>
      <c r="C29" s="132" t="s">
        <v>272</v>
      </c>
      <c r="D29" s="128" t="s">
        <v>52</v>
      </c>
      <c r="E29" s="128" t="s">
        <v>52</v>
      </c>
      <c r="F29" s="128" t="s">
        <v>244</v>
      </c>
      <c r="G29" s="132" t="s">
        <v>112</v>
      </c>
      <c r="H29" s="132" t="s">
        <v>113</v>
      </c>
      <c r="I29" s="129">
        <v>227.0848</v>
      </c>
      <c r="J29" s="129">
        <v>222.06399999999999</v>
      </c>
      <c r="K29" s="133">
        <v>222.06399999999999</v>
      </c>
      <c r="L29" s="266"/>
      <c r="M29" s="267"/>
      <c r="N29" s="267"/>
      <c r="O29" s="267"/>
      <c r="P29" s="267"/>
      <c r="Q29" s="267"/>
      <c r="R29" s="267"/>
      <c r="S29" s="267"/>
      <c r="T29" s="267"/>
      <c r="U29" s="267"/>
      <c r="V29" s="268"/>
    </row>
    <row r="30" spans="2:22" ht="11.1" customHeight="1">
      <c r="B30" s="131" t="s">
        <v>115</v>
      </c>
      <c r="C30" s="132" t="s">
        <v>273</v>
      </c>
      <c r="D30" s="128" t="s">
        <v>127</v>
      </c>
      <c r="E30" s="128" t="s">
        <v>127</v>
      </c>
      <c r="F30" s="128" t="s">
        <v>243</v>
      </c>
      <c r="G30" s="132" t="s">
        <v>112</v>
      </c>
      <c r="H30" s="132" t="s">
        <v>113</v>
      </c>
      <c r="I30" s="129">
        <v>56.771199999999993</v>
      </c>
      <c r="J30" s="129">
        <v>55.515999999999991</v>
      </c>
      <c r="K30" s="133">
        <v>55.515999999999991</v>
      </c>
      <c r="L30" s="266"/>
      <c r="M30" s="267"/>
      <c r="N30" s="267"/>
      <c r="O30" s="267"/>
      <c r="P30" s="267"/>
      <c r="Q30" s="267"/>
      <c r="R30" s="267"/>
      <c r="S30" s="267"/>
      <c r="T30" s="267"/>
      <c r="U30" s="267"/>
      <c r="V30" s="268"/>
    </row>
    <row r="31" spans="2:22" ht="11.1" customHeight="1">
      <c r="B31" s="131" t="s">
        <v>116</v>
      </c>
      <c r="C31" s="132"/>
      <c r="D31" s="128" t="s">
        <v>127</v>
      </c>
      <c r="E31" s="128" t="s">
        <v>127</v>
      </c>
      <c r="F31" s="128" t="s">
        <v>243</v>
      </c>
      <c r="G31" s="132" t="s">
        <v>112</v>
      </c>
      <c r="H31" s="132" t="s">
        <v>113</v>
      </c>
      <c r="I31" s="129">
        <v>73.180999999999997</v>
      </c>
      <c r="J31" s="129">
        <v>67.387</v>
      </c>
      <c r="K31" s="133">
        <v>67.387</v>
      </c>
      <c r="L31" s="266"/>
      <c r="M31" s="267"/>
      <c r="N31" s="267"/>
      <c r="O31" s="267"/>
      <c r="P31" s="267"/>
      <c r="Q31" s="267"/>
      <c r="R31" s="267"/>
      <c r="S31" s="267"/>
      <c r="T31" s="267"/>
      <c r="U31" s="267"/>
      <c r="V31" s="268"/>
    </row>
    <row r="32" spans="2:22" ht="11.1" customHeight="1">
      <c r="B32" s="131" t="s">
        <v>117</v>
      </c>
      <c r="C32" s="132"/>
      <c r="D32" s="128" t="s">
        <v>130</v>
      </c>
      <c r="E32" s="128" t="s">
        <v>130</v>
      </c>
      <c r="F32" s="128" t="s">
        <v>243</v>
      </c>
      <c r="G32" s="132" t="s">
        <v>112</v>
      </c>
      <c r="H32" s="132" t="s">
        <v>101</v>
      </c>
      <c r="I32" s="129">
        <v>13000.602000000001</v>
      </c>
      <c r="J32" s="129">
        <v>20937.447</v>
      </c>
      <c r="K32" s="133">
        <v>20869.806384481042</v>
      </c>
      <c r="L32" s="266"/>
      <c r="M32" s="267"/>
      <c r="N32" s="267"/>
      <c r="O32" s="267"/>
      <c r="P32" s="267"/>
      <c r="Q32" s="267"/>
      <c r="R32" s="267"/>
      <c r="S32" s="267"/>
      <c r="T32" s="267"/>
      <c r="U32" s="267"/>
      <c r="V32" s="268"/>
    </row>
    <row r="33" spans="2:22" ht="11.1" customHeight="1">
      <c r="B33" s="131" t="s">
        <v>118</v>
      </c>
      <c r="C33" s="132"/>
      <c r="D33" s="128" t="s">
        <v>131</v>
      </c>
      <c r="E33" s="128" t="s">
        <v>131</v>
      </c>
      <c r="F33" s="128" t="s">
        <v>244</v>
      </c>
      <c r="G33" s="132" t="s">
        <v>112</v>
      </c>
      <c r="H33" s="132" t="s">
        <v>107</v>
      </c>
      <c r="I33" s="129">
        <v>-1492.9459999999999</v>
      </c>
      <c r="J33" s="129">
        <v>-1536.54</v>
      </c>
      <c r="K33" s="133">
        <v>-1531.5760465930016</v>
      </c>
      <c r="L33" s="266"/>
      <c r="M33" s="267"/>
      <c r="N33" s="267"/>
      <c r="O33" s="267"/>
      <c r="P33" s="267"/>
      <c r="Q33" s="267"/>
      <c r="R33" s="267"/>
      <c r="S33" s="267"/>
      <c r="T33" s="267"/>
      <c r="U33" s="267"/>
      <c r="V33" s="268"/>
    </row>
    <row r="34" spans="2:22" ht="11.1" customHeight="1">
      <c r="B34" s="131" t="s">
        <v>263</v>
      </c>
      <c r="C34" s="132" t="s">
        <v>250</v>
      </c>
      <c r="D34" s="128" t="s">
        <v>256</v>
      </c>
      <c r="E34" s="128" t="s">
        <v>52</v>
      </c>
      <c r="F34" s="128" t="s">
        <v>244</v>
      </c>
      <c r="G34" s="132" t="s">
        <v>112</v>
      </c>
      <c r="H34" s="132" t="s">
        <v>113</v>
      </c>
      <c r="I34" s="129">
        <v>4440.1390000000001</v>
      </c>
      <c r="J34" s="129">
        <v>5212.652</v>
      </c>
      <c r="K34" s="133">
        <v>5212.652</v>
      </c>
      <c r="L34" s="266"/>
      <c r="M34" s="267"/>
      <c r="N34" s="267"/>
      <c r="O34" s="267"/>
      <c r="P34" s="267"/>
      <c r="Q34" s="267"/>
      <c r="R34" s="267"/>
      <c r="S34" s="267"/>
      <c r="T34" s="267"/>
      <c r="U34" s="267"/>
      <c r="V34" s="268"/>
    </row>
    <row r="35" spans="2:22" ht="11.1" customHeight="1">
      <c r="B35" s="131" t="s">
        <v>263</v>
      </c>
      <c r="C35" s="132" t="s">
        <v>246</v>
      </c>
      <c r="D35" s="128" t="s">
        <v>253</v>
      </c>
      <c r="E35" s="128" t="s">
        <v>52</v>
      </c>
      <c r="F35" s="128" t="s">
        <v>244</v>
      </c>
      <c r="G35" s="132" t="s">
        <v>112</v>
      </c>
      <c r="H35" s="132" t="s">
        <v>113</v>
      </c>
      <c r="I35" s="129"/>
      <c r="J35" s="129">
        <v>2782.6689999999999</v>
      </c>
      <c r="K35" s="133">
        <v>2782.6689999999999</v>
      </c>
      <c r="L35" s="266"/>
      <c r="M35" s="267"/>
      <c r="N35" s="267"/>
      <c r="O35" s="267"/>
      <c r="P35" s="267"/>
      <c r="Q35" s="267"/>
      <c r="R35" s="267"/>
      <c r="S35" s="267"/>
      <c r="T35" s="267"/>
      <c r="U35" s="267"/>
      <c r="V35" s="268"/>
    </row>
    <row r="36" spans="2:22" ht="11.1" customHeight="1">
      <c r="B36" s="131" t="s">
        <v>263</v>
      </c>
      <c r="C36" s="132" t="s">
        <v>247</v>
      </c>
      <c r="D36" s="128" t="s">
        <v>254</v>
      </c>
      <c r="E36" s="128" t="s">
        <v>52</v>
      </c>
      <c r="F36" s="128" t="s">
        <v>244</v>
      </c>
      <c r="G36" s="132" t="s">
        <v>112</v>
      </c>
      <c r="H36" s="132" t="s">
        <v>113</v>
      </c>
      <c r="I36" s="129"/>
      <c r="J36" s="129">
        <v>16817.116999999998</v>
      </c>
      <c r="K36" s="133">
        <v>16817.116999999998</v>
      </c>
      <c r="L36" s="266"/>
      <c r="M36" s="267"/>
      <c r="N36" s="267"/>
      <c r="O36" s="267"/>
      <c r="P36" s="267"/>
      <c r="Q36" s="267"/>
      <c r="R36" s="267"/>
      <c r="S36" s="267"/>
      <c r="T36" s="267"/>
      <c r="U36" s="267"/>
      <c r="V36" s="268"/>
    </row>
    <row r="37" spans="2:22" ht="11.1" customHeight="1">
      <c r="B37" s="131" t="s">
        <v>263</v>
      </c>
      <c r="C37" s="132" t="s">
        <v>248</v>
      </c>
      <c r="D37" s="128" t="s">
        <v>255</v>
      </c>
      <c r="E37" s="128" t="s">
        <v>52</v>
      </c>
      <c r="F37" s="128" t="s">
        <v>244</v>
      </c>
      <c r="G37" s="132" t="s">
        <v>112</v>
      </c>
      <c r="H37" s="132" t="s">
        <v>113</v>
      </c>
      <c r="I37" s="129"/>
      <c r="J37" s="129">
        <v>76.978999999999999</v>
      </c>
      <c r="K37" s="133">
        <v>76.978999999999999</v>
      </c>
      <c r="L37" s="266"/>
      <c r="M37" s="267"/>
      <c r="N37" s="267"/>
      <c r="O37" s="267"/>
      <c r="P37" s="267"/>
      <c r="Q37" s="267"/>
      <c r="R37" s="267"/>
      <c r="S37" s="267"/>
      <c r="T37" s="267"/>
      <c r="U37" s="267"/>
      <c r="V37" s="268"/>
    </row>
    <row r="38" spans="2:22" ht="11.1" customHeight="1">
      <c r="B38" s="131" t="s">
        <v>263</v>
      </c>
      <c r="C38" s="132" t="s">
        <v>251</v>
      </c>
      <c r="D38" s="128" t="s">
        <v>256</v>
      </c>
      <c r="E38" s="128" t="s">
        <v>34</v>
      </c>
      <c r="F38" s="128" t="s">
        <v>34</v>
      </c>
      <c r="G38" s="132" t="s">
        <v>112</v>
      </c>
      <c r="H38" s="132" t="s">
        <v>113</v>
      </c>
      <c r="I38" s="129">
        <v>18220.165000000001</v>
      </c>
      <c r="J38" s="129"/>
      <c r="K38" s="133">
        <v>0</v>
      </c>
      <c r="L38" s="266"/>
      <c r="M38" s="267"/>
      <c r="N38" s="267"/>
      <c r="O38" s="267"/>
      <c r="P38" s="267"/>
      <c r="Q38" s="267"/>
      <c r="R38" s="267"/>
      <c r="S38" s="267"/>
      <c r="T38" s="267"/>
      <c r="U38" s="267"/>
      <c r="V38" s="268"/>
    </row>
    <row r="39" spans="2:22" ht="11.1" customHeight="1">
      <c r="B39" s="131" t="s">
        <v>263</v>
      </c>
      <c r="C39" s="132" t="s">
        <v>252</v>
      </c>
      <c r="D39" s="128" t="s">
        <v>132</v>
      </c>
      <c r="E39" s="128" t="s">
        <v>34</v>
      </c>
      <c r="F39" s="128" t="s">
        <v>34</v>
      </c>
      <c r="G39" s="132" t="s">
        <v>112</v>
      </c>
      <c r="H39" s="132" t="s">
        <v>113</v>
      </c>
      <c r="I39" s="129">
        <v>520.48299999999995</v>
      </c>
      <c r="J39" s="129"/>
      <c r="K39" s="133">
        <v>0</v>
      </c>
      <c r="L39" s="266"/>
      <c r="M39" s="267"/>
      <c r="N39" s="267"/>
      <c r="O39" s="267"/>
      <c r="P39" s="267"/>
      <c r="Q39" s="267"/>
      <c r="R39" s="267"/>
      <c r="S39" s="267"/>
      <c r="T39" s="267"/>
      <c r="U39" s="267"/>
      <c r="V39" s="268"/>
    </row>
    <row r="40" spans="2:22" ht="11.1" customHeight="1">
      <c r="B40" s="131" t="s">
        <v>263</v>
      </c>
      <c r="C40" s="132" t="s">
        <v>119</v>
      </c>
      <c r="D40" s="128" t="s">
        <v>119</v>
      </c>
      <c r="E40" s="128" t="s">
        <v>34</v>
      </c>
      <c r="F40" s="128" t="s">
        <v>34</v>
      </c>
      <c r="G40" s="132" t="s">
        <v>112</v>
      </c>
      <c r="H40" s="132" t="s">
        <v>113</v>
      </c>
      <c r="I40" s="129">
        <v>4954.6000000000004</v>
      </c>
      <c r="J40" s="129"/>
      <c r="K40" s="133">
        <v>0</v>
      </c>
      <c r="L40" s="266"/>
      <c r="M40" s="267"/>
      <c r="N40" s="267"/>
      <c r="O40" s="267"/>
      <c r="P40" s="267"/>
      <c r="Q40" s="267"/>
      <c r="R40" s="267"/>
      <c r="S40" s="267"/>
      <c r="T40" s="267"/>
      <c r="U40" s="267"/>
      <c r="V40" s="268"/>
    </row>
    <row r="41" spans="2:22" ht="11.1" customHeight="1">
      <c r="B41" s="131" t="s">
        <v>120</v>
      </c>
      <c r="C41" s="132"/>
      <c r="D41" s="128" t="s">
        <v>127</v>
      </c>
      <c r="E41" s="128" t="s">
        <v>127</v>
      </c>
      <c r="F41" s="128" t="s">
        <v>243</v>
      </c>
      <c r="G41" s="132" t="s">
        <v>112</v>
      </c>
      <c r="H41" s="132" t="s">
        <v>101</v>
      </c>
      <c r="I41" s="129">
        <v>0</v>
      </c>
      <c r="J41" s="129">
        <v>0</v>
      </c>
      <c r="K41" s="133">
        <v>0</v>
      </c>
      <c r="L41" s="266"/>
      <c r="M41" s="267"/>
      <c r="N41" s="267"/>
      <c r="O41" s="267"/>
      <c r="P41" s="267"/>
      <c r="Q41" s="267"/>
      <c r="R41" s="267"/>
      <c r="S41" s="267"/>
      <c r="T41" s="267"/>
      <c r="U41" s="267"/>
      <c r="V41" s="268"/>
    </row>
    <row r="42" spans="2:22" ht="11.1" customHeight="1">
      <c r="B42" s="131" t="s">
        <v>121</v>
      </c>
      <c r="C42" s="132"/>
      <c r="D42" s="128" t="s">
        <v>127</v>
      </c>
      <c r="E42" s="128" t="s">
        <v>127</v>
      </c>
      <c r="F42" s="128" t="s">
        <v>243</v>
      </c>
      <c r="G42" s="132" t="s">
        <v>112</v>
      </c>
      <c r="H42" s="132" t="s">
        <v>101</v>
      </c>
      <c r="I42" s="129">
        <v>-11.763999999999999</v>
      </c>
      <c r="J42" s="129">
        <v>-566.82000000000005</v>
      </c>
      <c r="K42" s="133">
        <v>-564.98882862134747</v>
      </c>
      <c r="L42" s="266"/>
      <c r="M42" s="267"/>
      <c r="N42" s="267"/>
      <c r="O42" s="267"/>
      <c r="P42" s="267"/>
      <c r="Q42" s="267"/>
      <c r="R42" s="267"/>
      <c r="S42" s="267"/>
      <c r="T42" s="267"/>
      <c r="U42" s="267"/>
      <c r="V42" s="268"/>
    </row>
    <row r="43" spans="2:22" ht="11.1" customHeight="1">
      <c r="B43" s="131" t="s">
        <v>122</v>
      </c>
      <c r="C43" s="132"/>
      <c r="D43" s="128" t="s">
        <v>131</v>
      </c>
      <c r="E43" s="128" t="s">
        <v>131</v>
      </c>
      <c r="F43" s="128" t="s">
        <v>244</v>
      </c>
      <c r="G43" s="132" t="s">
        <v>112</v>
      </c>
      <c r="H43" s="132" t="s">
        <v>107</v>
      </c>
      <c r="I43" s="129">
        <v>-784.97299999999996</v>
      </c>
      <c r="J43" s="129">
        <v>-807.89400000000001</v>
      </c>
      <c r="K43" s="133">
        <v>-805.2840138142883</v>
      </c>
      <c r="L43" s="266"/>
      <c r="M43" s="267"/>
      <c r="N43" s="267"/>
      <c r="O43" s="267"/>
      <c r="P43" s="267"/>
      <c r="Q43" s="267"/>
      <c r="R43" s="267"/>
      <c r="S43" s="267"/>
      <c r="T43" s="267"/>
      <c r="U43" s="267"/>
      <c r="V43" s="268"/>
    </row>
    <row r="44" spans="2:22" ht="11.1" customHeight="1">
      <c r="B44" s="134" t="s">
        <v>123</v>
      </c>
      <c r="C44" s="135"/>
      <c r="D44" s="128" t="s">
        <v>131</v>
      </c>
      <c r="E44" s="128" t="s">
        <v>131</v>
      </c>
      <c r="F44" s="128" t="s">
        <v>244</v>
      </c>
      <c r="G44" s="132" t="s">
        <v>112</v>
      </c>
      <c r="H44" s="132" t="s">
        <v>113</v>
      </c>
      <c r="I44" s="129">
        <v>35.545999999999999</v>
      </c>
      <c r="J44" s="129">
        <v>29.084</v>
      </c>
      <c r="K44" s="136">
        <v>29.084</v>
      </c>
      <c r="L44" s="269"/>
      <c r="M44" s="270"/>
      <c r="N44" s="270"/>
      <c r="O44" s="270"/>
      <c r="P44" s="270"/>
      <c r="Q44" s="270"/>
      <c r="R44" s="270"/>
      <c r="S44" s="270"/>
      <c r="T44" s="270"/>
      <c r="U44" s="270"/>
      <c r="V44" s="271"/>
    </row>
    <row r="45" spans="2:22" ht="11.1" customHeight="1">
      <c r="B45" s="134" t="s">
        <v>124</v>
      </c>
      <c r="C45" s="144"/>
      <c r="D45" s="145"/>
      <c r="E45" s="145"/>
      <c r="F45" s="145"/>
      <c r="G45" s="145"/>
      <c r="H45" s="145"/>
      <c r="I45" s="129">
        <v>-1286.597</v>
      </c>
      <c r="J45" s="129">
        <v>14575.718000000001</v>
      </c>
      <c r="K45" s="146"/>
      <c r="L45" s="250" t="s">
        <v>158</v>
      </c>
      <c r="M45" s="251"/>
      <c r="N45" s="251"/>
      <c r="O45" s="251"/>
      <c r="P45" s="251"/>
      <c r="Q45" s="251"/>
      <c r="R45" s="251"/>
      <c r="S45" s="251"/>
      <c r="T45" s="251"/>
      <c r="U45" s="251"/>
      <c r="V45" s="252"/>
    </row>
    <row r="46" spans="2:22" s="86" customFormat="1" ht="11.1" customHeight="1">
      <c r="B46" s="147" t="s">
        <v>159</v>
      </c>
      <c r="C46" s="148"/>
      <c r="D46" s="145"/>
      <c r="E46" s="145"/>
      <c r="F46" s="145"/>
      <c r="G46" s="145"/>
      <c r="H46" s="145"/>
      <c r="I46" s="149">
        <v>139031.83300000001</v>
      </c>
      <c r="J46" s="149">
        <v>155975.51299999998</v>
      </c>
      <c r="K46" s="149"/>
      <c r="L46" s="147"/>
      <c r="M46" s="148"/>
      <c r="N46" s="148"/>
      <c r="O46" s="148"/>
      <c r="P46" s="148"/>
      <c r="Q46" s="148"/>
      <c r="R46" s="148"/>
      <c r="S46" s="148"/>
      <c r="T46" s="148"/>
      <c r="U46" s="148"/>
      <c r="V46" s="150"/>
    </row>
    <row r="47" spans="2:22" s="86" customFormat="1" ht="11.1" customHeight="1">
      <c r="B47" s="147" t="s">
        <v>160</v>
      </c>
      <c r="C47" s="148"/>
      <c r="D47" s="145"/>
      <c r="E47" s="145"/>
      <c r="F47" s="145"/>
      <c r="G47" s="145"/>
      <c r="H47" s="145"/>
      <c r="I47" s="129">
        <v>121783.973</v>
      </c>
      <c r="J47" s="149">
        <v>141029.49600000001</v>
      </c>
      <c r="L47" s="147"/>
      <c r="M47" s="148"/>
      <c r="N47" s="148"/>
      <c r="O47" s="148"/>
      <c r="P47" s="148"/>
      <c r="Q47" s="148"/>
      <c r="R47" s="148"/>
      <c r="S47" s="148"/>
      <c r="T47" s="148"/>
      <c r="U47" s="148"/>
      <c r="V47" s="150"/>
    </row>
    <row r="48" spans="2:22" s="86" customFormat="1" ht="11.1" customHeight="1">
      <c r="B48" s="147" t="s">
        <v>161</v>
      </c>
      <c r="C48" s="148"/>
      <c r="D48" s="145"/>
      <c r="E48" s="145"/>
      <c r="F48" s="145"/>
      <c r="G48" s="145"/>
      <c r="H48" s="145"/>
      <c r="I48" s="149">
        <v>17247.860000000015</v>
      </c>
      <c r="J48" s="149">
        <v>14946.016999999963</v>
      </c>
      <c r="K48" s="149"/>
      <c r="L48" s="147"/>
      <c r="M48" s="148"/>
      <c r="N48" s="148"/>
      <c r="O48" s="148"/>
      <c r="P48" s="148"/>
      <c r="Q48" s="148"/>
      <c r="R48" s="148"/>
      <c r="S48" s="148"/>
      <c r="T48" s="148"/>
      <c r="U48" s="148"/>
      <c r="V48" s="150"/>
    </row>
    <row r="49" spans="2:12" ht="11.1" customHeight="1">
      <c r="J49" s="81">
        <v>0</v>
      </c>
      <c r="K49" s="68"/>
      <c r="L49" s="68"/>
    </row>
    <row r="50" spans="2:12" ht="11.1" customHeight="1">
      <c r="B50" s="151" t="s">
        <v>162</v>
      </c>
      <c r="C50" s="152">
        <v>96596000</v>
      </c>
      <c r="D50" s="153" t="s">
        <v>163</v>
      </c>
      <c r="K50" s="68"/>
      <c r="L50" s="68"/>
    </row>
    <row r="51" spans="2:12" ht="11.1" customHeight="1">
      <c r="B51" s="151" t="s">
        <v>164</v>
      </c>
      <c r="C51" s="152">
        <v>141029496</v>
      </c>
      <c r="D51" s="153" t="s">
        <v>165</v>
      </c>
      <c r="K51" s="220"/>
      <c r="L51" s="68"/>
    </row>
    <row r="52" spans="2:12" ht="11.1" customHeight="1">
      <c r="I52" s="220"/>
      <c r="J52" s="220"/>
      <c r="K52" s="68"/>
      <c r="L52" s="68"/>
    </row>
    <row r="53" spans="2:12" ht="11.1" customHeight="1">
      <c r="D53" s="86" t="s">
        <v>166</v>
      </c>
      <c r="K53" s="68"/>
      <c r="L53" s="68"/>
    </row>
    <row r="54" spans="2:12" ht="11.1" customHeight="1">
      <c r="B54" s="151" t="s">
        <v>107</v>
      </c>
      <c r="C54" s="154">
        <v>44047.622112180608</v>
      </c>
      <c r="D54" s="246">
        <v>0.99676939526013097</v>
      </c>
      <c r="K54" s="68"/>
      <c r="L54" s="68"/>
    </row>
    <row r="55" spans="2:12" ht="11.1" customHeight="1">
      <c r="B55" s="151" t="s">
        <v>101</v>
      </c>
      <c r="C55" s="154">
        <v>70574.570887819398</v>
      </c>
      <c r="D55" s="246">
        <v>0.99676939526013097</v>
      </c>
      <c r="K55" s="68"/>
      <c r="L55" s="68"/>
    </row>
    <row r="56" spans="2:12" ht="11.1" customHeight="1">
      <c r="B56" s="151" t="s">
        <v>113</v>
      </c>
      <c r="C56" s="154">
        <v>26777.601999999995</v>
      </c>
      <c r="D56" s="246">
        <v>1</v>
      </c>
      <c r="K56" s="68"/>
      <c r="L56" s="68"/>
    </row>
    <row r="57" spans="2:12" ht="11.1" customHeight="1">
      <c r="B57" s="151" t="s">
        <v>167</v>
      </c>
      <c r="C57" s="154">
        <v>26407.303000000014</v>
      </c>
      <c r="D57" s="155">
        <v>0</v>
      </c>
      <c r="K57" s="68"/>
      <c r="L57" s="68"/>
    </row>
    <row r="58" spans="2:12" ht="11.1" customHeight="1">
      <c r="B58" s="151" t="s">
        <v>160</v>
      </c>
      <c r="C58" s="154">
        <v>141029.49600000001</v>
      </c>
      <c r="K58" s="68"/>
      <c r="L58" s="68"/>
    </row>
    <row r="59" spans="2:12" ht="11.1" customHeight="1">
      <c r="K59" s="68"/>
      <c r="L59" s="68"/>
    </row>
    <row r="60" spans="2:12" ht="11.1" customHeight="1">
      <c r="K60" s="68"/>
      <c r="L60" s="68"/>
    </row>
    <row r="61" spans="2:12" ht="11.1" customHeight="1">
      <c r="K61" s="68"/>
      <c r="L61" s="68"/>
    </row>
    <row r="62" spans="2:12" ht="11.1" customHeight="1">
      <c r="K62" s="68"/>
      <c r="L62" s="68"/>
    </row>
    <row r="63" spans="2:12" ht="11.1" customHeight="1">
      <c r="K63" s="68"/>
      <c r="L63" s="68"/>
    </row>
    <row r="64" spans="2:12" ht="11.1" customHeight="1">
      <c r="K64" s="68"/>
      <c r="L64" s="68"/>
    </row>
    <row r="68" s="68" customFormat="1" ht="11.1" customHeight="1"/>
    <row r="69" s="68" customFormat="1" ht="11.1" customHeight="1"/>
    <row r="70" s="68" customFormat="1" ht="11.1" customHeight="1"/>
    <row r="71" s="68" customFormat="1" ht="11.1" customHeight="1"/>
    <row r="72" s="68" customFormat="1" ht="11.1" customHeight="1"/>
    <row r="73" s="68" customFormat="1" ht="11.1" customHeight="1"/>
    <row r="74" s="68" customFormat="1" ht="11.1" customHeight="1"/>
    <row r="75" s="68" customFormat="1" ht="11.1" customHeight="1"/>
    <row r="76" s="68" customFormat="1" ht="11.1" customHeight="1"/>
    <row r="77" s="68" customFormat="1" ht="11.1" customHeight="1"/>
    <row r="78" s="68" customFormat="1" ht="11.1" customHeight="1"/>
    <row r="79" s="68" customFormat="1" ht="11.1" customHeight="1"/>
    <row r="80" s="68" customFormat="1" ht="11.1" customHeight="1"/>
    <row r="81" s="68" customFormat="1" ht="11.1" customHeight="1"/>
    <row r="82" s="68" customFormat="1" ht="11.1" customHeight="1"/>
    <row r="83" s="68" customFormat="1" ht="11.1" customHeight="1"/>
    <row r="84" s="68" customFormat="1" ht="11.1" customHeight="1"/>
    <row r="85" s="68" customFormat="1" ht="11.1" customHeight="1"/>
    <row r="86" s="68" customFormat="1" ht="11.1" customHeight="1"/>
    <row r="87" s="68" customFormat="1" ht="11.1" customHeight="1"/>
    <row r="88" s="68" customFormat="1" ht="11.1" customHeight="1"/>
    <row r="89" s="68" customFormat="1" ht="11.1" customHeight="1"/>
    <row r="90" s="68" customFormat="1" ht="11.1" customHeight="1"/>
    <row r="92" s="68" customFormat="1" ht="11.1" customHeight="1"/>
    <row r="96" s="68" customFormat="1" ht="11.1" customHeight="1"/>
    <row r="97" s="68" customFormat="1" ht="11.1" customHeight="1"/>
    <row r="98" s="68" customFormat="1" ht="11.1" customHeight="1"/>
    <row r="99" s="68" customFormat="1" ht="11.1" customHeight="1"/>
    <row r="100" s="68" customFormat="1" ht="11.1" customHeight="1"/>
    <row r="101" s="68" customFormat="1" ht="11.1" customHeight="1"/>
    <row r="102" s="68" customFormat="1" ht="11.1" customHeight="1"/>
    <row r="103" s="68" customFormat="1" ht="11.1" customHeight="1"/>
    <row r="104" s="68" customFormat="1" ht="11.1" customHeight="1"/>
    <row r="105" s="68" customFormat="1" ht="11.1" customHeight="1"/>
    <row r="106" s="68" customFormat="1" ht="11.1" customHeight="1"/>
    <row r="107" s="68" customFormat="1" ht="11.1" customHeight="1"/>
    <row r="108" s="68" customFormat="1" ht="11.1" customHeight="1"/>
    <row r="109" s="68" customFormat="1" ht="11.1" customHeight="1"/>
    <row r="110" s="68" customFormat="1" ht="11.1" customHeight="1"/>
    <row r="111" s="68" customFormat="1" ht="11.1" customHeight="1"/>
    <row r="112" s="68" customFormat="1" ht="11.1" customHeight="1"/>
    <row r="113" s="68" customFormat="1" ht="11.1" customHeight="1"/>
    <row r="114" s="68" customFormat="1" ht="11.1" customHeight="1"/>
    <row r="115" s="68" customFormat="1" ht="11.1" customHeight="1"/>
    <row r="116" s="68" customFormat="1" ht="11.1" customHeight="1"/>
    <row r="117" s="68" customFormat="1" ht="11.1" customHeight="1"/>
    <row r="118" s="68" customFormat="1" ht="11.1" customHeight="1"/>
    <row r="119" s="68" customFormat="1" ht="11.1" customHeight="1"/>
    <row r="122" s="68" customFormat="1" ht="11.1" customHeight="1"/>
    <row r="123" s="68" customFormat="1" ht="11.1" customHeight="1"/>
    <row r="124" s="68" customFormat="1" ht="11.1" customHeight="1"/>
    <row r="125" s="68" customFormat="1" ht="11.1" customHeight="1"/>
    <row r="126" s="68" customFormat="1" ht="11.1" customHeight="1"/>
    <row r="127" s="68" customFormat="1" ht="11.1" customHeight="1"/>
    <row r="128" s="68" customFormat="1" ht="11.1" customHeight="1"/>
    <row r="129" s="68" customFormat="1" ht="11.1" customHeight="1"/>
    <row r="130" s="68" customFormat="1" ht="11.1" customHeight="1"/>
    <row r="131" s="68" customFormat="1" ht="11.1" customHeight="1"/>
    <row r="132" s="68" customFormat="1" ht="11.1" customHeight="1"/>
    <row r="133" s="68" customFormat="1" ht="11.1" customHeight="1"/>
    <row r="134" s="68" customFormat="1" ht="11.1" customHeight="1"/>
    <row r="135" s="68" customFormat="1" ht="11.1" customHeight="1"/>
    <row r="136" s="68" customFormat="1" ht="11.1" customHeight="1"/>
    <row r="137" s="68" customFormat="1" ht="11.1" customHeight="1"/>
    <row r="138" s="68" customFormat="1" ht="11.1" customHeight="1"/>
    <row r="139" s="68" customFormat="1" ht="11.1" customHeight="1"/>
    <row r="140" s="68" customFormat="1" ht="11.1" customHeight="1"/>
    <row r="141" s="68" customFormat="1" ht="11.1" customHeight="1"/>
    <row r="142" s="68" customFormat="1" ht="11.1" customHeight="1"/>
    <row r="143" s="68" customFormat="1" ht="11.1" customHeight="1"/>
    <row r="144" s="68" customFormat="1" ht="11.1" customHeight="1"/>
    <row r="148" s="68" customFormat="1" ht="11.1" customHeight="1"/>
    <row r="149" s="68" customFormat="1" ht="11.1" customHeight="1"/>
    <row r="150" s="68" customFormat="1" ht="11.1" customHeight="1"/>
    <row r="151" s="68" customFormat="1" ht="11.1" customHeight="1"/>
    <row r="152" s="68" customFormat="1" ht="11.1" customHeight="1"/>
    <row r="153" s="68" customFormat="1" ht="11.1" customHeight="1"/>
    <row r="154" s="68" customFormat="1" ht="11.1" customHeight="1"/>
    <row r="155" s="68" customFormat="1" ht="11.1" customHeight="1"/>
    <row r="156" s="68" customFormat="1" ht="11.1" customHeight="1"/>
    <row r="157" s="68" customFormat="1" ht="11.1" customHeight="1"/>
    <row r="158" s="68" customFormat="1" ht="11.1" customHeight="1"/>
    <row r="159" s="68" customFormat="1" ht="11.1" customHeight="1"/>
    <row r="160" s="68" customFormat="1" ht="11.1" customHeight="1"/>
    <row r="161" s="68" customFormat="1" ht="11.1" customHeight="1"/>
    <row r="162" s="68" customFormat="1" ht="11.1" customHeight="1"/>
    <row r="163" s="68" customFormat="1" ht="11.1" customHeight="1"/>
    <row r="164" s="68" customFormat="1" ht="11.1" customHeight="1"/>
    <row r="165" s="68" customFormat="1" ht="11.1" customHeight="1"/>
    <row r="166" s="68" customFormat="1" ht="11.1" customHeight="1"/>
    <row r="167" s="68" customFormat="1" ht="11.1" customHeight="1"/>
    <row r="168" s="68" customFormat="1" ht="11.1" customHeight="1"/>
    <row r="169" s="68" customFormat="1" ht="11.1" customHeight="1"/>
    <row r="170" s="68" customFormat="1" ht="11.1" customHeight="1"/>
    <row r="174" s="68" customFormat="1" ht="11.1" customHeight="1"/>
    <row r="175" s="68" customFormat="1" ht="11.1" customHeight="1"/>
    <row r="176" s="68" customFormat="1" ht="11.1" customHeight="1"/>
    <row r="177" s="68" customFormat="1" ht="11.1" customHeight="1"/>
    <row r="178" s="68" customFormat="1" ht="11.1" customHeight="1"/>
    <row r="179" s="68" customFormat="1" ht="11.1" customHeight="1"/>
    <row r="180" s="68" customFormat="1" ht="11.1" customHeight="1"/>
    <row r="181" s="68" customFormat="1" ht="11.1" customHeight="1"/>
    <row r="182" s="68" customFormat="1" ht="11.1" customHeight="1"/>
    <row r="183" s="68" customFormat="1" ht="11.1" customHeight="1"/>
    <row r="184" s="68" customFormat="1" ht="11.1" customHeight="1"/>
    <row r="185" s="68" customFormat="1" ht="11.1" customHeight="1"/>
    <row r="186" s="68" customFormat="1" ht="11.1" customHeight="1"/>
    <row r="187" s="68" customFormat="1" ht="11.1" customHeight="1"/>
    <row r="188" s="68" customFormat="1" ht="11.1" customHeight="1"/>
    <row r="189" s="68" customFormat="1" ht="11.1" customHeight="1"/>
    <row r="190" s="68" customFormat="1" ht="11.1" customHeight="1"/>
    <row r="191" s="68" customFormat="1" ht="11.1" customHeight="1"/>
    <row r="192" s="68" customFormat="1" ht="11.1" customHeight="1"/>
    <row r="193" s="68" customFormat="1" ht="11.1" customHeight="1"/>
    <row r="194" s="68" customFormat="1" ht="11.1" customHeight="1"/>
    <row r="195" s="68" customFormat="1" ht="11.1" customHeight="1"/>
    <row r="196" s="68" customFormat="1" ht="11.1" customHeight="1"/>
  </sheetData>
  <sheetProtection algorithmName="SHA-512" hashValue="ddT3j5iagJRXFMxTlbQq11O/dKH5PQJ3slI6KPCOYI+UUzGjv3/6dXzUI+s5lAEgRAdllWkEU7hZjJNppH1b+Q==" saltValue="GJuLGdCjqxxmSoNIS4na7g==" spinCount="100000" sheet="1" objects="1" scenarios="1"/>
  <mergeCells count="6">
    <mergeCell ref="L45:V45"/>
    <mergeCell ref="L15:V15"/>
    <mergeCell ref="L17:V22"/>
    <mergeCell ref="L23:V25"/>
    <mergeCell ref="L26:V26"/>
    <mergeCell ref="L27:V44"/>
  </mergeCells>
  <phoneticPr fontId="49" type="noConversion"/>
  <conditionalFormatting sqref="J49">
    <cfRule type="cellIs" dxfId="63" priority="1" stopIfTrue="1" operator="equal">
      <formula>0</formula>
    </cfRule>
    <cfRule type="cellIs" dxfId="62" priority="2" stopIfTrue="1" operator="notEqual">
      <formula>0</formula>
    </cfRule>
  </conditionalFormatting>
  <dataValidations count="3">
    <dataValidation type="list" allowBlank="1" showInputMessage="1" showErrorMessage="1" sqref="D47:D48" xr:uid="{9500891D-D349-4E1C-BBED-0BB04F04E228}">
      <formula1>$D$46:$D$47</formula1>
    </dataValidation>
    <dataValidation type="list" allowBlank="1" showInputMessage="1" showErrorMessage="1" sqref="E45:F48" xr:uid="{DE090F09-A373-40B7-B90A-401F30CAE9F2}">
      <formula1>$E$46:$E$47</formula1>
    </dataValidation>
    <dataValidation type="list" allowBlank="1" showInputMessage="1" showErrorMessage="1" sqref="H45:H48" xr:uid="{BB685F6A-CAE6-4AD5-A862-26880DECF7EC}">
      <formula1>$B$41:$B$42</formula1>
    </dataValidation>
  </dataValidations>
  <pageMargins left="0.70866141732283472" right="0.70866141732283472" top="0.74803149606299213" bottom="0.74803149606299213" header="0.31496062992125984" footer="0.31496062992125984"/>
  <pageSetup paperSize="8" scale="63"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874E1F98-C099-43F0-9FD0-F8BC213D5225}">
          <x14:formula1>
            <xm:f>'Name labels'!$B$70:$B$71</xm:f>
          </x14:formula1>
          <xm:sqref>G45:G48</xm:sqref>
        </x14:dataValidation>
        <x14:dataValidation type="list" allowBlank="1" showInputMessage="1" showErrorMessage="1" xr:uid="{14A618B7-5566-4DCC-84D7-D36B92288D1C}">
          <x14:formula1>
            <xm:f>'Name labels'!$B$89:$B$93</xm:f>
          </x14:formula1>
          <xm:sqref>F17:F44</xm:sqref>
        </x14:dataValidation>
        <x14:dataValidation type="list" allowBlank="1" showInputMessage="1" showErrorMessage="1" xr:uid="{B3CB0C4E-6D66-4F3A-A090-82A361054D09}">
          <x14:formula1>
            <xm:f>'Name labels'!$B$50:$B$65</xm:f>
          </x14:formula1>
          <xm:sqref>D17:D34 D36:D44</xm:sqref>
        </x14:dataValidation>
        <x14:dataValidation type="list" allowBlank="1" showInputMessage="1" showErrorMessage="1" xr:uid="{9041B595-09EF-4869-89DB-EC25229375A7}">
          <x14:formula1>
            <xm:f>'Name labels'!$C$50:$C$66</xm:f>
          </x14:formula1>
          <xm:sqref>E17:E44</xm:sqref>
        </x14:dataValidation>
        <x14:dataValidation type="list" allowBlank="1" showInputMessage="1" showErrorMessage="1" xr:uid="{03B448A3-9AE1-439F-ADD4-5B17FB8E623D}">
          <x14:formula1>
            <xm:f>'Name labels'!$B$50:$B$66</xm:f>
          </x14:formula1>
          <xm:sqref>D35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pageSetUpPr fitToPage="1"/>
  </sheetPr>
  <dimension ref="A2:W210"/>
  <sheetViews>
    <sheetView showGridLines="0" workbookViewId="0">
      <selection sqref="A1:XFD1048576"/>
    </sheetView>
  </sheetViews>
  <sheetFormatPr defaultColWidth="7.42578125" defaultRowHeight="12" customHeight="1" outlineLevelRow="1"/>
  <cols>
    <col min="1" max="1" width="3.7109375" style="68" customWidth="1"/>
    <col min="2" max="2" width="41.5703125" style="68" customWidth="1"/>
    <col min="3" max="3" width="10.42578125" style="98" customWidth="1"/>
    <col min="4" max="4" width="14.7109375" style="68" customWidth="1"/>
    <col min="5" max="5" width="10.85546875" style="68" customWidth="1"/>
    <col min="6" max="6" width="11" style="68" customWidth="1"/>
    <col min="7" max="7" width="7.5703125" style="68" customWidth="1"/>
    <col min="8" max="8" width="12.42578125" style="68" customWidth="1"/>
    <col min="9" max="11" width="17.42578125" style="68" customWidth="1"/>
    <col min="12" max="12" width="18.5703125" style="68" customWidth="1"/>
    <col min="13" max="22" width="12.5703125" style="68" customWidth="1"/>
    <col min="23" max="16384" width="7.42578125" style="68"/>
  </cols>
  <sheetData>
    <row r="2" spans="1:17" ht="15" customHeight="1">
      <c r="B2" s="69" t="s">
        <v>22</v>
      </c>
    </row>
    <row r="3" spans="1:17" ht="12" customHeight="1">
      <c r="B3" s="70" t="s">
        <v>81</v>
      </c>
      <c r="C3" s="94"/>
      <c r="D3" s="71"/>
      <c r="E3" s="71"/>
      <c r="F3" s="71"/>
      <c r="G3" s="71"/>
      <c r="H3" s="71"/>
      <c r="I3" s="156" t="s">
        <v>85</v>
      </c>
      <c r="J3" s="156" t="s">
        <v>88</v>
      </c>
      <c r="K3" s="156" t="s">
        <v>90</v>
      </c>
      <c r="L3" s="156" t="s">
        <v>92</v>
      </c>
    </row>
    <row r="4" spans="1:17" ht="12" customHeight="1">
      <c r="B4" s="70"/>
      <c r="C4" s="94"/>
      <c r="D4" s="71"/>
      <c r="E4" s="71"/>
      <c r="F4" s="71"/>
      <c r="G4" s="71"/>
      <c r="H4" s="71"/>
      <c r="I4" s="74">
        <v>1</v>
      </c>
      <c r="J4" s="74">
        <v>2</v>
      </c>
      <c r="K4" s="74">
        <v>3</v>
      </c>
      <c r="L4" s="74">
        <v>4</v>
      </c>
    </row>
    <row r="7" spans="1:17" ht="12" customHeight="1">
      <c r="B7" s="93" t="s">
        <v>60</v>
      </c>
      <c r="C7" s="75"/>
      <c r="D7" s="73"/>
      <c r="E7" s="93"/>
      <c r="F7" s="93"/>
      <c r="G7" s="93"/>
      <c r="H7" s="93"/>
      <c r="I7" s="93"/>
      <c r="J7" s="93"/>
      <c r="K7" s="93"/>
      <c r="L7" s="93"/>
    </row>
    <row r="9" spans="1:17" ht="12" customHeight="1">
      <c r="B9" s="76" t="s">
        <v>168</v>
      </c>
    </row>
    <row r="10" spans="1:17" ht="12" customHeight="1">
      <c r="B10" s="68" t="s">
        <v>223</v>
      </c>
      <c r="C10" s="157" t="s">
        <v>224</v>
      </c>
    </row>
    <row r="12" spans="1:17" ht="12" customHeight="1">
      <c r="A12" s="68">
        <v>1</v>
      </c>
      <c r="B12" s="158" t="s">
        <v>127</v>
      </c>
      <c r="C12" s="75" t="s">
        <v>169</v>
      </c>
      <c r="D12" s="75" t="s">
        <v>7</v>
      </c>
      <c r="E12" s="93"/>
      <c r="F12" s="93"/>
      <c r="G12" s="93"/>
      <c r="H12" s="93"/>
      <c r="I12" s="93"/>
      <c r="J12" s="93"/>
      <c r="K12" s="93"/>
      <c r="L12" s="93"/>
    </row>
    <row r="13" spans="1:17" ht="12" customHeight="1" outlineLevel="1"/>
    <row r="14" spans="1:17" ht="12" customHeight="1" outlineLevel="1">
      <c r="B14" s="159" t="s">
        <v>170</v>
      </c>
      <c r="Q14" s="77"/>
    </row>
    <row r="15" spans="1:17" ht="12" customHeight="1" outlineLevel="1">
      <c r="I15" s="153" t="s">
        <v>236</v>
      </c>
      <c r="Q15" s="77"/>
    </row>
    <row r="16" spans="1:17" ht="12" customHeight="1" outlineLevel="1">
      <c r="B16" s="68" t="s">
        <v>86</v>
      </c>
      <c r="C16" s="116" t="s">
        <v>171</v>
      </c>
      <c r="D16" s="85">
        <v>13</v>
      </c>
      <c r="I16" s="160">
        <v>2</v>
      </c>
      <c r="J16" s="160">
        <v>7</v>
      </c>
      <c r="K16" s="160">
        <v>3</v>
      </c>
      <c r="L16" s="160">
        <v>1</v>
      </c>
      <c r="Q16" s="77"/>
    </row>
    <row r="17" spans="2:17" ht="12" customHeight="1" outlineLevel="1">
      <c r="B17" s="68" t="s">
        <v>89</v>
      </c>
      <c r="C17" s="116" t="s">
        <v>171</v>
      </c>
      <c r="D17" s="85">
        <v>84677</v>
      </c>
      <c r="I17" s="160">
        <v>52497</v>
      </c>
      <c r="J17" s="160">
        <v>19719</v>
      </c>
      <c r="K17" s="160">
        <v>12328</v>
      </c>
      <c r="L17" s="160">
        <v>133</v>
      </c>
      <c r="Q17" s="77"/>
    </row>
    <row r="18" spans="2:17" ht="12" customHeight="1" outlineLevel="1">
      <c r="B18" s="68" t="s">
        <v>91</v>
      </c>
      <c r="C18" s="116" t="s">
        <v>171</v>
      </c>
      <c r="D18" s="85">
        <v>6920</v>
      </c>
      <c r="I18" s="160">
        <v>3128</v>
      </c>
      <c r="J18" s="160">
        <v>2015</v>
      </c>
      <c r="K18" s="160">
        <v>1773</v>
      </c>
      <c r="L18" s="160">
        <v>4</v>
      </c>
      <c r="Q18" s="77"/>
    </row>
    <row r="19" spans="2:17" ht="12" customHeight="1" outlineLevel="1">
      <c r="B19" s="68" t="s">
        <v>93</v>
      </c>
      <c r="C19" s="116" t="s">
        <v>171</v>
      </c>
      <c r="D19" s="85">
        <v>405</v>
      </c>
      <c r="I19" s="160">
        <v>195</v>
      </c>
      <c r="J19" s="160">
        <v>144</v>
      </c>
      <c r="K19" s="160">
        <v>66</v>
      </c>
      <c r="L19" s="160">
        <v>0</v>
      </c>
      <c r="Q19" s="77"/>
    </row>
    <row r="20" spans="2:17" ht="12" customHeight="1" outlineLevel="1">
      <c r="B20" s="68" t="s">
        <v>94</v>
      </c>
      <c r="C20" s="116" t="s">
        <v>171</v>
      </c>
      <c r="D20" s="85">
        <v>143</v>
      </c>
      <c r="I20" s="160">
        <v>74</v>
      </c>
      <c r="J20" s="160">
        <v>39</v>
      </c>
      <c r="K20" s="160">
        <v>30</v>
      </c>
      <c r="L20" s="160">
        <v>0</v>
      </c>
      <c r="Q20" s="77"/>
    </row>
    <row r="21" spans="2:17" ht="12" customHeight="1" outlineLevel="1">
      <c r="B21" s="68" t="s">
        <v>95</v>
      </c>
      <c r="C21" s="116" t="s">
        <v>171</v>
      </c>
      <c r="D21" s="85">
        <v>9</v>
      </c>
      <c r="I21" s="160">
        <v>6</v>
      </c>
      <c r="J21" s="160">
        <v>1</v>
      </c>
      <c r="K21" s="160">
        <v>2</v>
      </c>
      <c r="L21" s="160">
        <v>0</v>
      </c>
      <c r="Q21" s="77"/>
    </row>
    <row r="22" spans="2:17" s="86" customFormat="1" ht="12" customHeight="1" outlineLevel="1">
      <c r="B22" s="86" t="s">
        <v>7</v>
      </c>
      <c r="C22" s="161"/>
      <c r="D22" s="86">
        <v>92167</v>
      </c>
      <c r="I22" s="86">
        <v>55902</v>
      </c>
      <c r="J22" s="86">
        <v>21925</v>
      </c>
      <c r="K22" s="86">
        <v>14202</v>
      </c>
      <c r="L22" s="86">
        <v>138</v>
      </c>
      <c r="M22" s="68"/>
      <c r="Q22" s="77"/>
    </row>
    <row r="23" spans="2:17" ht="12" customHeight="1" outlineLevel="1">
      <c r="D23" s="98"/>
      <c r="E23" s="98"/>
      <c r="F23" s="98"/>
      <c r="G23" s="98"/>
      <c r="H23" s="98"/>
      <c r="I23" s="162">
        <v>0.60652945197304897</v>
      </c>
      <c r="J23" s="162">
        <v>0.23788340729328283</v>
      </c>
      <c r="K23" s="162">
        <v>0.15408985862618943</v>
      </c>
      <c r="L23" s="162">
        <v>1.4972821074788157E-3</v>
      </c>
    </row>
    <row r="24" spans="2:17" ht="12" customHeight="1" outlineLevel="1">
      <c r="B24" s="159" t="s">
        <v>172</v>
      </c>
    </row>
    <row r="25" spans="2:17" ht="12" customHeight="1" outlineLevel="1">
      <c r="I25" s="164"/>
      <c r="J25" s="164"/>
      <c r="K25" s="164"/>
      <c r="L25" s="164"/>
      <c r="Q25" s="86"/>
    </row>
    <row r="26" spans="2:17" ht="12" customHeight="1" outlineLevel="1">
      <c r="B26" s="68" t="s">
        <v>86</v>
      </c>
      <c r="C26" s="116"/>
      <c r="D26" s="80">
        <v>1.4104831447264205E-4</v>
      </c>
      <c r="I26" s="80">
        <v>3.5776895281027513E-5</v>
      </c>
      <c r="J26" s="80">
        <v>3.1927023945267961E-4</v>
      </c>
      <c r="K26" s="80">
        <v>2.1123785382340515E-4</v>
      </c>
      <c r="L26" s="233">
        <v>7.246376811594203E-3</v>
      </c>
    </row>
    <row r="27" spans="2:17" ht="12" customHeight="1" outlineLevel="1">
      <c r="B27" s="68" t="s">
        <v>89</v>
      </c>
      <c r="C27" s="116"/>
      <c r="D27" s="80">
        <v>0.91873447112307005</v>
      </c>
      <c r="I27" s="80">
        <v>0.9390898357840507</v>
      </c>
      <c r="J27" s="80">
        <v>0.89938426453819842</v>
      </c>
      <c r="K27" s="80">
        <v>0.86804675397831288</v>
      </c>
      <c r="L27" s="80">
        <v>0.96376811594202894</v>
      </c>
    </row>
    <row r="28" spans="2:17" ht="12" customHeight="1" outlineLevel="1">
      <c r="B28" s="68" t="s">
        <v>91</v>
      </c>
      <c r="C28" s="116"/>
      <c r="D28" s="80">
        <v>7.5081102780821765E-2</v>
      </c>
      <c r="I28" s="80">
        <v>5.5955064219527027E-2</v>
      </c>
      <c r="J28" s="80">
        <v>9.1904218928164194E-2</v>
      </c>
      <c r="K28" s="80">
        <v>0.12484157160963244</v>
      </c>
      <c r="L28" s="80">
        <v>2.8985507246376812E-2</v>
      </c>
    </row>
    <row r="29" spans="2:17" ht="12" customHeight="1" outlineLevel="1">
      <c r="B29" s="68" t="s">
        <v>93</v>
      </c>
      <c r="C29" s="116"/>
      <c r="D29" s="80">
        <v>4.3941974893400024E-3</v>
      </c>
      <c r="I29" s="80">
        <v>3.4882472899001823E-3</v>
      </c>
      <c r="J29" s="80">
        <v>6.5678449258836941E-3</v>
      </c>
      <c r="K29" s="80">
        <v>4.647232784114913E-3</v>
      </c>
      <c r="L29" s="80">
        <v>0</v>
      </c>
    </row>
    <row r="30" spans="2:17" ht="12" customHeight="1" outlineLevel="1">
      <c r="B30" s="68" t="s">
        <v>94</v>
      </c>
      <c r="C30" s="116"/>
      <c r="D30" s="80">
        <v>1.5515314591990625E-3</v>
      </c>
      <c r="I30" s="80">
        <v>1.323745125398018E-3</v>
      </c>
      <c r="J30" s="80">
        <v>1.7787913340935005E-3</v>
      </c>
      <c r="K30" s="80">
        <v>2.1123785382340513E-3</v>
      </c>
      <c r="L30" s="80">
        <v>0</v>
      </c>
    </row>
    <row r="31" spans="2:17" ht="12" customHeight="1" outlineLevel="1">
      <c r="B31" s="68" t="s">
        <v>95</v>
      </c>
      <c r="C31" s="116"/>
      <c r="D31" s="80">
        <v>9.7648833096444502E-5</v>
      </c>
      <c r="I31" s="80">
        <v>1.0733068584308254E-4</v>
      </c>
      <c r="J31" s="80">
        <v>4.5610034207525659E-5</v>
      </c>
      <c r="K31" s="80">
        <v>1.4082523588227009E-4</v>
      </c>
      <c r="L31" s="80">
        <v>0</v>
      </c>
    </row>
    <row r="32" spans="2:17" s="86" customFormat="1" ht="12" customHeight="1" outlineLevel="1">
      <c r="B32" s="86" t="s">
        <v>7</v>
      </c>
      <c r="C32" s="161"/>
      <c r="D32" s="165">
        <v>1</v>
      </c>
      <c r="I32" s="165">
        <v>1</v>
      </c>
      <c r="J32" s="165">
        <v>1</v>
      </c>
      <c r="K32" s="165">
        <v>1</v>
      </c>
      <c r="L32" s="165">
        <v>1</v>
      </c>
      <c r="M32" s="68"/>
    </row>
    <row r="33" spans="1:12" ht="12" customHeight="1" outlineLevel="1"/>
    <row r="34" spans="1:12" ht="12" customHeight="1" outlineLevel="1"/>
    <row r="36" spans="1:12" ht="12" customHeight="1">
      <c r="A36" s="68">
        <v>2</v>
      </c>
      <c r="B36" s="96" t="s">
        <v>128</v>
      </c>
      <c r="C36" s="75" t="s">
        <v>169</v>
      </c>
      <c r="D36" s="75" t="s">
        <v>7</v>
      </c>
      <c r="E36" s="93"/>
      <c r="F36" s="93"/>
      <c r="G36" s="93"/>
      <c r="H36" s="93"/>
      <c r="I36" s="93"/>
      <c r="J36" s="93"/>
      <c r="K36" s="93"/>
      <c r="L36" s="93"/>
    </row>
    <row r="37" spans="1:12" ht="12" customHeight="1" outlineLevel="1"/>
    <row r="38" spans="1:12" ht="12" customHeight="1" outlineLevel="1">
      <c r="B38" s="159" t="s">
        <v>170</v>
      </c>
      <c r="K38" s="166"/>
    </row>
    <row r="39" spans="1:12" ht="12" customHeight="1" outlineLevel="1">
      <c r="I39" s="153" t="s">
        <v>237</v>
      </c>
    </row>
    <row r="40" spans="1:12" ht="12" customHeight="1" outlineLevel="1">
      <c r="B40" s="86" t="s">
        <v>7</v>
      </c>
      <c r="C40" s="161" t="s">
        <v>46</v>
      </c>
      <c r="D40" s="167">
        <v>6213</v>
      </c>
      <c r="E40" s="86"/>
      <c r="F40" s="86"/>
      <c r="G40" s="86"/>
      <c r="H40" s="86"/>
      <c r="I40" s="160">
        <v>2385</v>
      </c>
      <c r="J40" s="160">
        <v>2809</v>
      </c>
      <c r="K40" s="160">
        <v>1009</v>
      </c>
      <c r="L40" s="160">
        <v>10</v>
      </c>
    </row>
    <row r="41" spans="1:12" ht="12" customHeight="1" outlineLevel="1">
      <c r="D41" s="168"/>
      <c r="I41" s="162">
        <v>0.38387252535007244</v>
      </c>
      <c r="J41" s="162">
        <v>0.45211652985675199</v>
      </c>
      <c r="K41" s="162">
        <v>0.16240141638499919</v>
      </c>
      <c r="L41" s="89">
        <v>1.6095284081764044E-3</v>
      </c>
    </row>
    <row r="42" spans="1:12" ht="12" customHeight="1" outlineLevel="1"/>
    <row r="44" spans="1:12" ht="12" customHeight="1">
      <c r="A44" s="68">
        <v>3</v>
      </c>
      <c r="B44" s="96" t="s">
        <v>129</v>
      </c>
      <c r="C44" s="75" t="s">
        <v>169</v>
      </c>
      <c r="D44" s="75" t="s">
        <v>7</v>
      </c>
      <c r="E44" s="93"/>
      <c r="F44" s="93"/>
      <c r="G44" s="93"/>
      <c r="H44" s="93"/>
      <c r="I44" s="93"/>
      <c r="J44" s="93"/>
      <c r="K44" s="93"/>
      <c r="L44" s="93"/>
    </row>
    <row r="45" spans="1:12" ht="12" customHeight="1" outlineLevel="1"/>
    <row r="46" spans="1:12" ht="12" customHeight="1" outlineLevel="1">
      <c r="B46" s="159" t="s">
        <v>170</v>
      </c>
    </row>
    <row r="47" spans="1:12" ht="12" customHeight="1" outlineLevel="1">
      <c r="I47" s="153" t="s">
        <v>237</v>
      </c>
    </row>
    <row r="48" spans="1:12" ht="12" customHeight="1" outlineLevel="1">
      <c r="B48" s="86" t="s">
        <v>7</v>
      </c>
      <c r="C48" s="161" t="s">
        <v>46</v>
      </c>
      <c r="D48" s="167">
        <v>3843</v>
      </c>
      <c r="F48" s="86"/>
      <c r="G48" s="86"/>
      <c r="H48" s="86"/>
      <c r="I48" s="160">
        <v>1686</v>
      </c>
      <c r="J48" s="160">
        <v>1757</v>
      </c>
      <c r="K48" s="160">
        <v>400</v>
      </c>
      <c r="L48" s="160">
        <v>0</v>
      </c>
    </row>
    <row r="49" spans="1:12" ht="12" customHeight="1" outlineLevel="1">
      <c r="D49" s="168"/>
      <c r="I49" s="162">
        <v>0.43871975019516002</v>
      </c>
      <c r="J49" s="162">
        <v>0.45719489981785066</v>
      </c>
      <c r="K49" s="162">
        <v>0.10408534998698933</v>
      </c>
      <c r="L49" s="162">
        <v>0</v>
      </c>
    </row>
    <row r="50" spans="1:12" ht="12" customHeight="1" outlineLevel="1"/>
    <row r="51" spans="1:12" ht="12" customHeight="1">
      <c r="C51" s="90"/>
    </row>
    <row r="52" spans="1:12" ht="12" customHeight="1">
      <c r="A52" s="68">
        <v>4</v>
      </c>
      <c r="B52" s="96" t="s">
        <v>34</v>
      </c>
      <c r="C52" s="75" t="s">
        <v>169</v>
      </c>
      <c r="D52" s="169" t="s">
        <v>7</v>
      </c>
      <c r="E52" s="93"/>
      <c r="F52" s="93"/>
      <c r="G52" s="93"/>
      <c r="H52" s="93"/>
      <c r="I52" s="93"/>
      <c r="J52" s="93"/>
      <c r="K52" s="93"/>
      <c r="L52" s="93"/>
    </row>
    <row r="53" spans="1:12" ht="12" customHeight="1" outlineLevel="1"/>
    <row r="54" spans="1:12" ht="12" customHeight="1" outlineLevel="1">
      <c r="B54" s="159" t="s">
        <v>170</v>
      </c>
      <c r="I54" s="153"/>
    </row>
    <row r="55" spans="1:12" ht="12" customHeight="1" outlineLevel="1">
      <c r="I55" s="153" t="s">
        <v>173</v>
      </c>
    </row>
    <row r="56" spans="1:12" ht="12" customHeight="1" outlineLevel="1">
      <c r="B56" s="68" t="s">
        <v>86</v>
      </c>
      <c r="C56" s="116" t="s">
        <v>174</v>
      </c>
      <c r="D56" s="85">
        <v>663.9</v>
      </c>
      <c r="I56" s="160">
        <v>621.9</v>
      </c>
      <c r="J56" s="160">
        <v>29.2</v>
      </c>
      <c r="K56" s="160">
        <v>12.8</v>
      </c>
      <c r="L56" s="160">
        <v>0</v>
      </c>
    </row>
    <row r="57" spans="1:12" ht="12" customHeight="1" outlineLevel="1">
      <c r="B57" s="68" t="s">
        <v>89</v>
      </c>
      <c r="C57" s="116" t="s">
        <v>174</v>
      </c>
      <c r="D57" s="85">
        <v>183052.70000000196</v>
      </c>
      <c r="I57" s="160">
        <v>99465.200000000317</v>
      </c>
      <c r="J57" s="160">
        <v>45374.300000001851</v>
      </c>
      <c r="K57" s="160">
        <v>37962.099999999795</v>
      </c>
      <c r="L57" s="160">
        <v>251.10000000000014</v>
      </c>
    </row>
    <row r="58" spans="1:12" ht="12" customHeight="1" outlineLevel="1">
      <c r="B58" s="68" t="s">
        <v>91</v>
      </c>
      <c r="C58" s="116" t="s">
        <v>174</v>
      </c>
      <c r="D58" s="85">
        <v>47276.400000000052</v>
      </c>
      <c r="I58" s="160">
        <v>22722.099999999995</v>
      </c>
      <c r="J58" s="160">
        <v>11667.300000000057</v>
      </c>
      <c r="K58" s="160">
        <v>12880.800000000007</v>
      </c>
      <c r="L58" s="160">
        <v>6.2</v>
      </c>
    </row>
    <row r="59" spans="1:12" ht="12" customHeight="1" outlineLevel="1">
      <c r="B59" s="68" t="s">
        <v>93</v>
      </c>
      <c r="C59" s="116" t="s">
        <v>174</v>
      </c>
      <c r="D59" s="85">
        <v>22166.2</v>
      </c>
      <c r="I59" s="160">
        <v>13496.2</v>
      </c>
      <c r="J59" s="160">
        <v>4514.7000000000007</v>
      </c>
      <c r="K59" s="160">
        <v>4155.3</v>
      </c>
      <c r="L59" s="160">
        <v>0</v>
      </c>
    </row>
    <row r="60" spans="1:12" ht="12" customHeight="1" outlineLevel="1">
      <c r="B60" s="68" t="s">
        <v>94</v>
      </c>
      <c r="C60" s="116" t="s">
        <v>174</v>
      </c>
      <c r="D60" s="85">
        <v>26798.2</v>
      </c>
      <c r="I60" s="160">
        <v>14359.7</v>
      </c>
      <c r="J60" s="160">
        <v>5624.9000000000005</v>
      </c>
      <c r="K60" s="160">
        <v>6813.5999999999985</v>
      </c>
      <c r="L60" s="160">
        <v>0</v>
      </c>
    </row>
    <row r="61" spans="1:12" ht="12" customHeight="1" outlineLevel="1">
      <c r="B61" s="68" t="s">
        <v>95</v>
      </c>
      <c r="C61" s="116" t="s">
        <v>174</v>
      </c>
      <c r="D61" s="85">
        <v>6261.7</v>
      </c>
      <c r="I61" s="160">
        <v>5677</v>
      </c>
      <c r="J61" s="160">
        <v>101.2</v>
      </c>
      <c r="K61" s="160">
        <v>483.5</v>
      </c>
      <c r="L61" s="160">
        <v>0</v>
      </c>
    </row>
    <row r="62" spans="1:12" ht="12" customHeight="1" outlineLevel="1">
      <c r="B62" s="86" t="s">
        <v>7</v>
      </c>
      <c r="C62" s="161"/>
      <c r="D62" s="86">
        <v>286219.10000000201</v>
      </c>
      <c r="E62" s="86"/>
      <c r="F62" s="86"/>
      <c r="G62" s="86"/>
      <c r="H62" s="86"/>
      <c r="I62" s="86">
        <v>156342.10000000033</v>
      </c>
      <c r="J62" s="86">
        <v>67311.600000001898</v>
      </c>
      <c r="K62" s="86">
        <v>62308.099999999809</v>
      </c>
      <c r="L62" s="86">
        <v>257.30000000000013</v>
      </c>
    </row>
    <row r="63" spans="1:12" ht="12" customHeight="1" outlineLevel="1">
      <c r="D63" s="98"/>
      <c r="E63" s="98"/>
      <c r="F63" s="98"/>
      <c r="G63" s="98"/>
      <c r="H63" s="98"/>
      <c r="I63" s="162">
        <v>0.54623223956751743</v>
      </c>
      <c r="J63" s="162">
        <v>0.23517508090830214</v>
      </c>
      <c r="K63" s="162">
        <v>0.21769371785460639</v>
      </c>
      <c r="L63" s="162">
        <v>8.9896166957410708E-4</v>
      </c>
    </row>
    <row r="64" spans="1:12" ht="12" customHeight="1" outlineLevel="1">
      <c r="B64" s="159" t="s">
        <v>172</v>
      </c>
    </row>
    <row r="65" spans="1:13" ht="12" customHeight="1" outlineLevel="1">
      <c r="I65" s="164"/>
      <c r="J65" s="164"/>
      <c r="K65" s="164"/>
      <c r="L65" s="164"/>
    </row>
    <row r="66" spans="1:13" ht="12" customHeight="1" outlineLevel="1">
      <c r="B66" s="68" t="s">
        <v>86</v>
      </c>
      <c r="C66" s="116"/>
      <c r="D66" s="80">
        <v>2.3195517000786994E-3</v>
      </c>
      <c r="I66" s="80">
        <v>3.97781531653981E-3</v>
      </c>
      <c r="J66" s="80">
        <v>4.3380338604340375E-4</v>
      </c>
      <c r="K66" s="80">
        <v>2.0543075458889036E-4</v>
      </c>
      <c r="L66" s="80">
        <v>0</v>
      </c>
    </row>
    <row r="67" spans="1:13" ht="12" customHeight="1" outlineLevel="1">
      <c r="B67" s="68" t="s">
        <v>89</v>
      </c>
      <c r="C67" s="116"/>
      <c r="D67" s="80">
        <v>0.63955445321434057</v>
      </c>
      <c r="I67" s="80">
        <v>0.63620227692988718</v>
      </c>
      <c r="J67" s="80">
        <v>0.67409332121061705</v>
      </c>
      <c r="K67" s="80">
        <v>0.6092642850608494</v>
      </c>
      <c r="L67" s="80">
        <v>0.97590361445783136</v>
      </c>
    </row>
    <row r="68" spans="1:13" ht="12" customHeight="1" outlineLevel="1">
      <c r="B68" s="68" t="s">
        <v>91</v>
      </c>
      <c r="C68" s="116"/>
      <c r="D68" s="80">
        <v>0.16517555956258587</v>
      </c>
      <c r="I68" s="80">
        <v>0.14533577328179645</v>
      </c>
      <c r="J68" s="80">
        <v>0.17333267965699417</v>
      </c>
      <c r="K68" s="80">
        <v>0.20672753622723283</v>
      </c>
      <c r="L68" s="80">
        <v>2.4096385542168662E-2</v>
      </c>
    </row>
    <row r="69" spans="1:13" ht="12" customHeight="1" outlineLevel="1">
      <c r="B69" s="68" t="s">
        <v>93</v>
      </c>
      <c r="C69" s="116"/>
      <c r="D69" s="80">
        <v>7.7444866537557569E-2</v>
      </c>
      <c r="I69" s="80">
        <v>8.632479671182601E-2</v>
      </c>
      <c r="J69" s="80">
        <v>6.7071648868840941E-2</v>
      </c>
      <c r="K69" s="80">
        <v>6.6689563636188762E-2</v>
      </c>
      <c r="L69" s="80">
        <v>0</v>
      </c>
    </row>
    <row r="70" spans="1:13" ht="12" customHeight="1" outlineLevel="1">
      <c r="B70" s="68" t="s">
        <v>94</v>
      </c>
      <c r="C70" s="116"/>
      <c r="D70" s="80">
        <v>9.362827288605062E-2</v>
      </c>
      <c r="I70" s="80">
        <v>9.184794114956861E-2</v>
      </c>
      <c r="J70" s="80">
        <v>8.3565091306696648E-2</v>
      </c>
      <c r="K70" s="80">
        <v>0.10935335855209867</v>
      </c>
      <c r="L70" s="80">
        <v>0</v>
      </c>
    </row>
    <row r="71" spans="1:13" ht="12" customHeight="1" outlineLevel="1">
      <c r="B71" s="68" t="s">
        <v>95</v>
      </c>
      <c r="C71" s="116"/>
      <c r="D71" s="80">
        <v>2.1877296099386642E-2</v>
      </c>
      <c r="I71" s="80">
        <v>3.6311396610381901E-2</v>
      </c>
      <c r="J71" s="80">
        <v>1.5034555708079611E-3</v>
      </c>
      <c r="K71" s="80">
        <v>7.7598257690412878E-3</v>
      </c>
      <c r="L71" s="80">
        <v>0</v>
      </c>
    </row>
    <row r="72" spans="1:13" ht="12" customHeight="1" outlineLevel="1">
      <c r="B72" s="86" t="s">
        <v>7</v>
      </c>
      <c r="C72" s="161"/>
      <c r="D72" s="165">
        <v>1</v>
      </c>
      <c r="E72" s="86"/>
      <c r="F72" s="86"/>
      <c r="G72" s="86"/>
      <c r="H72" s="86"/>
      <c r="I72" s="165">
        <v>1</v>
      </c>
      <c r="J72" s="165">
        <v>1.0000000000000002</v>
      </c>
      <c r="K72" s="165">
        <v>0.99999999999999989</v>
      </c>
      <c r="L72" s="165">
        <v>1</v>
      </c>
    </row>
    <row r="73" spans="1:13" ht="12" customHeight="1" outlineLevel="1"/>
    <row r="74" spans="1:13" ht="12" customHeight="1" outlineLevel="1"/>
    <row r="75" spans="1:13" ht="12" customHeight="1">
      <c r="C75" s="90"/>
    </row>
    <row r="76" spans="1:13" ht="12" customHeight="1">
      <c r="A76" s="68">
        <v>5</v>
      </c>
      <c r="B76" s="158" t="s">
        <v>256</v>
      </c>
      <c r="C76" s="75" t="s">
        <v>169</v>
      </c>
      <c r="D76" s="75" t="s">
        <v>7</v>
      </c>
      <c r="E76" s="93"/>
      <c r="F76" s="93"/>
      <c r="G76" s="93"/>
      <c r="H76" s="93"/>
      <c r="I76" s="93"/>
      <c r="J76" s="93"/>
      <c r="K76" s="93"/>
      <c r="L76" s="93"/>
    </row>
    <row r="77" spans="1:13" ht="12" customHeight="1" outlineLevel="1"/>
    <row r="78" spans="1:13" ht="12" customHeight="1" outlineLevel="1">
      <c r="B78" s="159" t="s">
        <v>170</v>
      </c>
    </row>
    <row r="79" spans="1:13" ht="12" customHeight="1" outlineLevel="1">
      <c r="I79" s="153" t="s">
        <v>157</v>
      </c>
      <c r="J79" s="170"/>
      <c r="K79" s="170"/>
      <c r="L79" s="170"/>
    </row>
    <row r="80" spans="1:13" ht="12" customHeight="1" outlineLevel="1">
      <c r="B80" s="86" t="s">
        <v>7</v>
      </c>
      <c r="C80" s="116" t="s">
        <v>175</v>
      </c>
      <c r="D80" s="167">
        <v>5212652</v>
      </c>
      <c r="E80" s="86"/>
      <c r="F80" s="86"/>
      <c r="G80" s="86"/>
      <c r="H80" s="86"/>
      <c r="I80" s="171">
        <v>2501451</v>
      </c>
      <c r="J80" s="171">
        <v>1124464</v>
      </c>
      <c r="K80" s="171">
        <v>1586737</v>
      </c>
      <c r="L80" s="171">
        <v>0</v>
      </c>
      <c r="M80" s="99"/>
    </row>
    <row r="81" spans="1:13" ht="12" customHeight="1" outlineLevel="1">
      <c r="B81" s="86"/>
      <c r="C81" s="116"/>
      <c r="D81" s="86"/>
      <c r="E81" s="86"/>
      <c r="F81" s="86"/>
      <c r="G81" s="86"/>
      <c r="H81" s="86"/>
      <c r="I81" s="162">
        <v>0.4798806826160657</v>
      </c>
      <c r="J81" s="162">
        <v>0.21571821790520448</v>
      </c>
      <c r="K81" s="162">
        <v>0.30440109947872984</v>
      </c>
      <c r="L81" s="162">
        <v>0</v>
      </c>
    </row>
    <row r="82" spans="1:13" ht="12" customHeight="1" outlineLevel="1"/>
    <row r="83" spans="1:13" ht="12" customHeight="1">
      <c r="C83" s="90"/>
    </row>
    <row r="84" spans="1:13" ht="12" customHeight="1">
      <c r="A84" s="68">
        <v>6</v>
      </c>
      <c r="B84" s="158" t="s">
        <v>253</v>
      </c>
      <c r="C84" s="75" t="s">
        <v>169</v>
      </c>
      <c r="D84" s="75" t="s">
        <v>7</v>
      </c>
      <c r="E84" s="93"/>
      <c r="F84" s="93"/>
      <c r="G84" s="93"/>
      <c r="H84" s="93"/>
      <c r="I84" s="93"/>
      <c r="J84" s="93"/>
      <c r="K84" s="93"/>
      <c r="L84" s="93"/>
    </row>
    <row r="85" spans="1:13" ht="12" customHeight="1" outlineLevel="1"/>
    <row r="86" spans="1:13" ht="12" customHeight="1" outlineLevel="1">
      <c r="B86" s="159" t="s">
        <v>170</v>
      </c>
    </row>
    <row r="87" spans="1:13" ht="12" customHeight="1" outlineLevel="1">
      <c r="I87" s="153" t="s">
        <v>157</v>
      </c>
    </row>
    <row r="88" spans="1:13" ht="12" customHeight="1" outlineLevel="1">
      <c r="B88" s="86" t="s">
        <v>7</v>
      </c>
      <c r="C88" s="116" t="s">
        <v>175</v>
      </c>
      <c r="D88" s="167">
        <v>2782669</v>
      </c>
      <c r="E88" s="86"/>
      <c r="F88" s="86"/>
      <c r="G88" s="86"/>
      <c r="H88" s="86"/>
      <c r="I88" s="171">
        <v>1571165</v>
      </c>
      <c r="J88" s="171">
        <v>422554</v>
      </c>
      <c r="K88" s="171">
        <v>788950</v>
      </c>
      <c r="L88" s="171">
        <v>0</v>
      </c>
      <c r="M88" s="99"/>
    </row>
    <row r="89" spans="1:13" ht="12" customHeight="1" outlineLevel="1">
      <c r="B89" s="86"/>
      <c r="C89" s="116"/>
      <c r="D89" s="86"/>
      <c r="E89" s="86"/>
      <c r="F89" s="86"/>
      <c r="G89" s="86"/>
      <c r="H89" s="86"/>
      <c r="I89" s="162">
        <v>0.56462518538856044</v>
      </c>
      <c r="J89" s="162">
        <v>0.15185205283129255</v>
      </c>
      <c r="K89" s="162">
        <v>0.28352276178014707</v>
      </c>
      <c r="L89" s="162">
        <v>0</v>
      </c>
    </row>
    <row r="90" spans="1:13" ht="12" customHeight="1" outlineLevel="1"/>
    <row r="92" spans="1:13" ht="12" customHeight="1">
      <c r="A92" s="68">
        <v>7</v>
      </c>
      <c r="B92" s="158" t="s">
        <v>254</v>
      </c>
      <c r="C92" s="75" t="s">
        <v>169</v>
      </c>
      <c r="D92" s="75" t="s">
        <v>7</v>
      </c>
      <c r="E92" s="93"/>
      <c r="F92" s="93"/>
      <c r="G92" s="93"/>
      <c r="H92" s="93"/>
      <c r="I92" s="93"/>
      <c r="J92" s="93"/>
      <c r="K92" s="93"/>
      <c r="L92" s="93"/>
    </row>
    <row r="93" spans="1:13" ht="12" customHeight="1" outlineLevel="1"/>
    <row r="94" spans="1:13" ht="12" customHeight="1" outlineLevel="1">
      <c r="B94" s="159" t="s">
        <v>170</v>
      </c>
    </row>
    <row r="95" spans="1:13" ht="12" customHeight="1" outlineLevel="1">
      <c r="I95" s="153">
        <v>0</v>
      </c>
      <c r="J95" s="170"/>
      <c r="K95" s="170"/>
      <c r="L95" s="170"/>
    </row>
    <row r="96" spans="1:13" ht="12" customHeight="1" outlineLevel="1">
      <c r="B96" s="86" t="s">
        <v>7</v>
      </c>
      <c r="C96" s="116" t="s">
        <v>175</v>
      </c>
      <c r="D96" s="167">
        <v>16817117</v>
      </c>
      <c r="E96" s="86"/>
      <c r="F96" s="86"/>
      <c r="G96" s="86"/>
      <c r="H96" s="86"/>
      <c r="I96" s="171">
        <v>10287031</v>
      </c>
      <c r="J96" s="171">
        <v>3429010</v>
      </c>
      <c r="K96" s="171">
        <v>3101076</v>
      </c>
      <c r="L96" s="171">
        <v>0</v>
      </c>
      <c r="M96" s="99"/>
    </row>
    <row r="97" spans="1:13" ht="12" customHeight="1" outlineLevel="1">
      <c r="B97" s="86"/>
      <c r="C97" s="116"/>
      <c r="D97" s="86"/>
      <c r="E97" s="86"/>
      <c r="F97" s="86"/>
      <c r="G97" s="86"/>
      <c r="H97" s="86"/>
      <c r="I97" s="162">
        <v>0.61170003158091846</v>
      </c>
      <c r="J97" s="162">
        <v>0.20389999070589804</v>
      </c>
      <c r="K97" s="162">
        <v>0.18439997771318353</v>
      </c>
      <c r="L97" s="162">
        <v>0</v>
      </c>
    </row>
    <row r="98" spans="1:13" ht="12" customHeight="1" outlineLevel="1"/>
    <row r="99" spans="1:13" ht="12" customHeight="1">
      <c r="C99" s="90"/>
    </row>
    <row r="100" spans="1:13" ht="12" customHeight="1">
      <c r="A100" s="68">
        <v>8</v>
      </c>
      <c r="B100" s="158" t="s">
        <v>255</v>
      </c>
      <c r="C100" s="75" t="s">
        <v>169</v>
      </c>
      <c r="D100" s="75" t="s">
        <v>7</v>
      </c>
      <c r="E100" s="93"/>
      <c r="F100" s="93"/>
      <c r="G100" s="93"/>
      <c r="H100" s="93"/>
      <c r="I100" s="93"/>
      <c r="J100" s="93"/>
      <c r="K100" s="93"/>
      <c r="L100" s="93"/>
    </row>
    <row r="101" spans="1:13" ht="12" customHeight="1" outlineLevel="1"/>
    <row r="102" spans="1:13" ht="12" customHeight="1" outlineLevel="1">
      <c r="B102" s="159" t="s">
        <v>170</v>
      </c>
    </row>
    <row r="103" spans="1:13" ht="12" customHeight="1" outlineLevel="1">
      <c r="I103" s="153">
        <v>0</v>
      </c>
    </row>
    <row r="104" spans="1:13" ht="12" customHeight="1" outlineLevel="1">
      <c r="B104" s="86" t="s">
        <v>7</v>
      </c>
      <c r="C104" s="116" t="s">
        <v>175</v>
      </c>
      <c r="D104" s="167">
        <v>76979</v>
      </c>
      <c r="E104" s="86"/>
      <c r="F104" s="86"/>
      <c r="G104" s="86"/>
      <c r="H104" s="86"/>
      <c r="I104" s="171">
        <v>46573.573297381925</v>
      </c>
      <c r="J104" s="171">
        <v>15127.182774138451</v>
      </c>
      <c r="K104" s="171">
        <v>15278.243928479626</v>
      </c>
      <c r="L104" s="171">
        <v>0</v>
      </c>
      <c r="M104" s="99"/>
    </row>
    <row r="105" spans="1:13" ht="12" customHeight="1" outlineLevel="1">
      <c r="B105" s="86"/>
      <c r="C105" s="116"/>
      <c r="D105" s="86"/>
      <c r="E105" s="86"/>
      <c r="F105" s="86"/>
      <c r="G105" s="86"/>
      <c r="H105" s="86"/>
      <c r="I105" s="162">
        <v>0.6050166057935531</v>
      </c>
      <c r="J105" s="162">
        <v>0.19651051292090638</v>
      </c>
      <c r="K105" s="162">
        <v>0.19847288128554055</v>
      </c>
      <c r="L105" s="162">
        <v>0</v>
      </c>
    </row>
    <row r="106" spans="1:13" ht="12" customHeight="1" outlineLevel="1"/>
    <row r="108" spans="1:13" ht="12" customHeight="1">
      <c r="A108" s="68">
        <v>9</v>
      </c>
      <c r="B108" s="158" t="s">
        <v>130</v>
      </c>
      <c r="C108" s="75" t="s">
        <v>169</v>
      </c>
      <c r="D108" s="75" t="s">
        <v>7</v>
      </c>
      <c r="E108" s="93"/>
      <c r="F108" s="93"/>
      <c r="G108" s="93"/>
      <c r="H108" s="93"/>
      <c r="I108" s="93"/>
      <c r="J108" s="93"/>
      <c r="K108" s="93"/>
      <c r="L108" s="93"/>
    </row>
    <row r="109" spans="1:13" ht="12" customHeight="1" outlineLevel="1">
      <c r="I109" s="153"/>
    </row>
    <row r="110" spans="1:13" ht="12" customHeight="1" outlineLevel="1">
      <c r="B110" s="159" t="s">
        <v>170</v>
      </c>
    </row>
    <row r="111" spans="1:13" ht="12" customHeight="1" outlineLevel="1">
      <c r="I111" s="153" t="s">
        <v>258</v>
      </c>
    </row>
    <row r="112" spans="1:13" ht="12" customHeight="1" outlineLevel="1">
      <c r="B112" s="68" t="s">
        <v>86</v>
      </c>
      <c r="C112" s="116" t="s">
        <v>175</v>
      </c>
      <c r="D112" s="85">
        <v>603708</v>
      </c>
      <c r="I112" s="172">
        <v>440763</v>
      </c>
      <c r="J112" s="172">
        <v>107577</v>
      </c>
      <c r="K112" s="172">
        <v>53739</v>
      </c>
      <c r="L112" s="172">
        <v>1629</v>
      </c>
    </row>
    <row r="113" spans="2:12" ht="12" customHeight="1" outlineLevel="1">
      <c r="B113" s="68" t="s">
        <v>89</v>
      </c>
      <c r="C113" s="116" t="s">
        <v>175</v>
      </c>
      <c r="D113" s="85">
        <v>58294312</v>
      </c>
      <c r="I113" s="172">
        <v>30087501</v>
      </c>
      <c r="J113" s="172">
        <v>19185139</v>
      </c>
      <c r="K113" s="172">
        <v>8922978</v>
      </c>
      <c r="L113" s="172">
        <v>98694</v>
      </c>
    </row>
    <row r="114" spans="2:12" ht="12" customHeight="1" outlineLevel="1">
      <c r="B114" s="68" t="s">
        <v>91</v>
      </c>
      <c r="C114" s="116" t="s">
        <v>175</v>
      </c>
      <c r="D114" s="85">
        <v>16072828</v>
      </c>
      <c r="I114" s="172">
        <v>7300655</v>
      </c>
      <c r="J114" s="172">
        <v>5415632</v>
      </c>
      <c r="K114" s="172">
        <v>3351671</v>
      </c>
      <c r="L114" s="172">
        <v>4870</v>
      </c>
    </row>
    <row r="115" spans="2:12" ht="12" customHeight="1" outlineLevel="1">
      <c r="B115" s="68" t="s">
        <v>93</v>
      </c>
      <c r="C115" s="116" t="s">
        <v>175</v>
      </c>
      <c r="D115" s="85">
        <v>7268241</v>
      </c>
      <c r="I115" s="172">
        <v>3437227</v>
      </c>
      <c r="J115" s="172">
        <v>2543793</v>
      </c>
      <c r="K115" s="172">
        <v>1287221</v>
      </c>
      <c r="L115" s="172"/>
    </row>
    <row r="116" spans="2:12" ht="12" customHeight="1" outlineLevel="1">
      <c r="B116" s="68" t="s">
        <v>94</v>
      </c>
      <c r="C116" s="116" t="s">
        <v>175</v>
      </c>
      <c r="D116" s="85">
        <v>5945898</v>
      </c>
      <c r="I116" s="172">
        <v>2518429</v>
      </c>
      <c r="J116" s="172">
        <v>2314071</v>
      </c>
      <c r="K116" s="172">
        <v>1113398</v>
      </c>
      <c r="L116" s="172"/>
    </row>
    <row r="117" spans="2:12" ht="12" customHeight="1" outlineLevel="1">
      <c r="B117" s="68" t="s">
        <v>95</v>
      </c>
      <c r="C117" s="116" t="s">
        <v>175</v>
      </c>
      <c r="D117" s="85">
        <v>822306</v>
      </c>
      <c r="I117" s="172">
        <v>631223</v>
      </c>
      <c r="J117" s="172">
        <v>154318</v>
      </c>
      <c r="K117" s="172">
        <v>36765</v>
      </c>
      <c r="L117" s="172"/>
    </row>
    <row r="118" spans="2:12" ht="12" customHeight="1" outlineLevel="1">
      <c r="B118" s="86" t="s">
        <v>7</v>
      </c>
      <c r="C118" s="161"/>
      <c r="D118" s="86">
        <v>89007293</v>
      </c>
      <c r="E118" s="86"/>
      <c r="F118" s="86"/>
      <c r="G118" s="86"/>
      <c r="H118" s="86"/>
      <c r="I118" s="86">
        <v>44415798</v>
      </c>
      <c r="J118" s="86">
        <v>29720530</v>
      </c>
      <c r="K118" s="86">
        <v>14765772</v>
      </c>
      <c r="L118" s="86">
        <v>105193</v>
      </c>
    </row>
    <row r="119" spans="2:12" ht="12" customHeight="1" outlineLevel="1">
      <c r="I119" s="162">
        <v>0.49901301907923434</v>
      </c>
      <c r="J119" s="162">
        <v>0.33391117736835341</v>
      </c>
      <c r="K119" s="162">
        <v>0.16589395657724362</v>
      </c>
      <c r="L119" s="162">
        <v>1.1818469751686527E-3</v>
      </c>
    </row>
    <row r="120" spans="2:12" ht="12" customHeight="1" outlineLevel="1">
      <c r="B120" s="159" t="s">
        <v>172</v>
      </c>
    </row>
    <row r="121" spans="2:12" ht="12" customHeight="1" outlineLevel="1">
      <c r="I121" s="164"/>
      <c r="J121" s="164"/>
      <c r="K121" s="164"/>
      <c r="L121" s="164"/>
    </row>
    <row r="122" spans="2:12" ht="12" customHeight="1" outlineLevel="1">
      <c r="B122" s="68" t="s">
        <v>86</v>
      </c>
      <c r="C122" s="116"/>
      <c r="D122" s="80">
        <v>6.7826801563328071E-3</v>
      </c>
      <c r="I122" s="80">
        <v>9.9235636833542879E-3</v>
      </c>
      <c r="J122" s="80">
        <v>3.6196191656070738E-3</v>
      </c>
      <c r="K122" s="80">
        <v>3.6394304341147892E-3</v>
      </c>
      <c r="L122" s="80">
        <v>1.5485821299896381E-2</v>
      </c>
    </row>
    <row r="123" spans="2:12" ht="12" customHeight="1" outlineLevel="1">
      <c r="B123" s="68" t="s">
        <v>89</v>
      </c>
      <c r="C123" s="116"/>
      <c r="D123" s="80">
        <v>0.65493860149190242</v>
      </c>
      <c r="I123" s="80">
        <v>0.67740539075758588</v>
      </c>
      <c r="J123" s="80">
        <v>0.64551806444905258</v>
      </c>
      <c r="K123" s="80">
        <v>0.60430148860486266</v>
      </c>
      <c r="L123" s="80">
        <v>0.93821832251195425</v>
      </c>
    </row>
    <row r="124" spans="2:12" ht="12" customHeight="1" outlineLevel="1">
      <c r="B124" s="68" t="s">
        <v>91</v>
      </c>
      <c r="C124" s="116"/>
      <c r="D124" s="80">
        <v>0.18057877571897396</v>
      </c>
      <c r="I124" s="80">
        <v>0.16437068180110148</v>
      </c>
      <c r="J124" s="80">
        <v>0.18221855397598899</v>
      </c>
      <c r="K124" s="80">
        <v>0.22698921532853142</v>
      </c>
      <c r="L124" s="80">
        <v>4.6295856188149402E-2</v>
      </c>
    </row>
    <row r="125" spans="2:12" ht="12" customHeight="1" outlineLevel="1">
      <c r="B125" s="68" t="s">
        <v>93</v>
      </c>
      <c r="C125" s="116"/>
      <c r="D125" s="80">
        <v>8.1658937768166934E-2</v>
      </c>
      <c r="I125" s="80">
        <v>7.7387487217948886E-2</v>
      </c>
      <c r="J125" s="80">
        <v>8.5590431933750849E-2</v>
      </c>
      <c r="K125" s="80">
        <v>8.7176004072120311E-2</v>
      </c>
      <c r="L125" s="80">
        <v>0</v>
      </c>
    </row>
    <row r="126" spans="2:12" ht="12" customHeight="1" outlineLevel="1">
      <c r="B126" s="68" t="s">
        <v>94</v>
      </c>
      <c r="C126" s="116"/>
      <c r="D126" s="80">
        <v>6.6802368655341532E-2</v>
      </c>
      <c r="I126" s="80">
        <v>5.6701198974292884E-2</v>
      </c>
      <c r="J126" s="80">
        <v>7.78610273773718E-2</v>
      </c>
      <c r="K126" s="80">
        <v>7.5403981586604482E-2</v>
      </c>
      <c r="L126" s="80">
        <v>0</v>
      </c>
    </row>
    <row r="127" spans="2:12" ht="12" customHeight="1" outlineLevel="1">
      <c r="B127" s="68" t="s">
        <v>95</v>
      </c>
      <c r="C127" s="116"/>
      <c r="D127" s="80">
        <v>9.2386362092823117E-3</v>
      </c>
      <c r="I127" s="80">
        <v>1.4211677565716594E-2</v>
      </c>
      <c r="J127" s="80">
        <v>5.192303098228733E-3</v>
      </c>
      <c r="K127" s="80">
        <v>2.4898799737663566E-3</v>
      </c>
      <c r="L127" s="80">
        <v>0</v>
      </c>
    </row>
    <row r="128" spans="2:12" ht="12" customHeight="1" outlineLevel="1">
      <c r="B128" s="86" t="s">
        <v>7</v>
      </c>
      <c r="C128" s="161"/>
      <c r="D128" s="165">
        <v>1</v>
      </c>
      <c r="E128" s="86"/>
      <c r="F128" s="86"/>
      <c r="G128" s="86"/>
      <c r="H128" s="86"/>
      <c r="I128" s="165">
        <v>1</v>
      </c>
      <c r="J128" s="165">
        <v>0.99999999999999989</v>
      </c>
      <c r="K128" s="165">
        <v>1</v>
      </c>
      <c r="L128" s="165">
        <v>1</v>
      </c>
    </row>
    <row r="129" spans="1:12" ht="12" customHeight="1" outlineLevel="1"/>
    <row r="132" spans="1:12" ht="15" customHeight="1">
      <c r="A132" s="68">
        <v>10</v>
      </c>
      <c r="B132" s="158" t="s">
        <v>52</v>
      </c>
      <c r="C132" s="75" t="s">
        <v>169</v>
      </c>
      <c r="D132" s="93" t="s">
        <v>7</v>
      </c>
      <c r="E132" s="93"/>
      <c r="F132" s="93"/>
      <c r="G132" s="93"/>
      <c r="H132" s="93"/>
      <c r="I132" s="93"/>
      <c r="J132" s="93"/>
      <c r="K132" s="93"/>
      <c r="L132" s="93"/>
    </row>
    <row r="133" spans="1:12" ht="12" customHeight="1" outlineLevel="1"/>
    <row r="134" spans="1:12" ht="12" customHeight="1" outlineLevel="1">
      <c r="B134" s="159" t="s">
        <v>170</v>
      </c>
    </row>
    <row r="135" spans="1:12" ht="12" customHeight="1" outlineLevel="1">
      <c r="I135" s="153" t="s">
        <v>236</v>
      </c>
    </row>
    <row r="136" spans="1:12" ht="12" customHeight="1" outlineLevel="1">
      <c r="B136" s="68" t="s">
        <v>86</v>
      </c>
      <c r="C136" s="116" t="s">
        <v>52</v>
      </c>
      <c r="D136" s="85">
        <v>6144</v>
      </c>
      <c r="I136" s="172">
        <v>4398.5259999999998</v>
      </c>
      <c r="J136" s="172">
        <v>918.96600000000001</v>
      </c>
      <c r="K136" s="172">
        <v>818.93100000000004</v>
      </c>
      <c r="L136" s="172">
        <v>7.5769999999993161</v>
      </c>
    </row>
    <row r="137" spans="1:12" ht="12" customHeight="1" outlineLevel="1">
      <c r="B137" s="68" t="s">
        <v>89</v>
      </c>
      <c r="C137" s="116" t="s">
        <v>52</v>
      </c>
      <c r="D137" s="85">
        <v>663241</v>
      </c>
      <c r="I137" s="172">
        <v>423423</v>
      </c>
      <c r="J137" s="172">
        <v>134804</v>
      </c>
      <c r="K137" s="172">
        <v>104266</v>
      </c>
      <c r="L137" s="172">
        <v>748</v>
      </c>
    </row>
    <row r="138" spans="1:12" ht="12" customHeight="1" outlineLevel="1">
      <c r="B138" s="68" t="s">
        <v>91</v>
      </c>
      <c r="C138" s="116" t="s">
        <v>52</v>
      </c>
      <c r="D138" s="85">
        <v>259512</v>
      </c>
      <c r="I138" s="172">
        <v>126362</v>
      </c>
      <c r="J138" s="172">
        <v>73152.526379999996</v>
      </c>
      <c r="K138" s="172">
        <v>59954</v>
      </c>
      <c r="L138" s="172">
        <v>43.473620000004303</v>
      </c>
    </row>
    <row r="139" spans="1:12" ht="12" customHeight="1" outlineLevel="1">
      <c r="B139" s="68" t="s">
        <v>93</v>
      </c>
      <c r="C139" s="116" t="s">
        <v>52</v>
      </c>
      <c r="D139" s="85">
        <v>139862</v>
      </c>
      <c r="I139" s="172">
        <v>79287</v>
      </c>
      <c r="J139" s="172">
        <v>39131</v>
      </c>
      <c r="K139" s="172">
        <v>21444</v>
      </c>
      <c r="L139" s="172"/>
    </row>
    <row r="140" spans="1:12" ht="12" customHeight="1" outlineLevel="1">
      <c r="B140" s="68" t="s">
        <v>94</v>
      </c>
      <c r="C140" s="116" t="s">
        <v>52</v>
      </c>
      <c r="D140" s="85">
        <v>173072.79068999999</v>
      </c>
      <c r="I140" s="172">
        <v>99787</v>
      </c>
      <c r="J140" s="172">
        <v>33568.790690000002</v>
      </c>
      <c r="K140" s="172">
        <v>39717</v>
      </c>
      <c r="L140" s="172"/>
    </row>
    <row r="141" spans="1:12" ht="12" customHeight="1" outlineLevel="1">
      <c r="B141" s="68" t="s">
        <v>95</v>
      </c>
      <c r="C141" s="116" t="s">
        <v>52</v>
      </c>
      <c r="D141" s="85">
        <v>63288.033479999998</v>
      </c>
      <c r="I141" s="172">
        <v>46567</v>
      </c>
      <c r="J141" s="172">
        <v>8157.033480000001</v>
      </c>
      <c r="K141" s="172">
        <v>8564</v>
      </c>
      <c r="L141" s="172"/>
    </row>
    <row r="142" spans="1:12" ht="12" customHeight="1" outlineLevel="1">
      <c r="B142" s="86" t="s">
        <v>7</v>
      </c>
      <c r="D142" s="86">
        <v>1305119.8241700002</v>
      </c>
      <c r="E142" s="86"/>
      <c r="F142" s="86"/>
      <c r="G142" s="86"/>
      <c r="H142" s="86"/>
      <c r="I142" s="86">
        <v>779824.52600000007</v>
      </c>
      <c r="J142" s="86">
        <v>289732.31654999999</v>
      </c>
      <c r="K142" s="86">
        <v>234763.93099999998</v>
      </c>
      <c r="L142" s="86">
        <v>799.05062000000362</v>
      </c>
    </row>
    <row r="143" spans="1:12" ht="12" customHeight="1" outlineLevel="1">
      <c r="I143" s="162">
        <v>0.59751182348021936</v>
      </c>
      <c r="J143" s="162">
        <v>0.2219967172242267</v>
      </c>
      <c r="K143" s="162">
        <v>0.1798792161856094</v>
      </c>
      <c r="L143" s="162">
        <v>6.1224310994445691E-4</v>
      </c>
    </row>
    <row r="144" spans="1:12" ht="12" customHeight="1" outlineLevel="1">
      <c r="B144" s="159" t="s">
        <v>172</v>
      </c>
    </row>
    <row r="145" spans="1:12" ht="12" customHeight="1" outlineLevel="1">
      <c r="I145" s="164"/>
      <c r="J145" s="164"/>
      <c r="K145" s="164"/>
      <c r="L145" s="164"/>
    </row>
    <row r="146" spans="1:12" ht="12" customHeight="1" outlineLevel="1">
      <c r="B146" s="68" t="s">
        <v>86</v>
      </c>
      <c r="C146" s="116"/>
      <c r="D146" s="80">
        <v>4.7076137272739063E-3</v>
      </c>
      <c r="I146" s="80">
        <v>5.6404048005025166E-3</v>
      </c>
      <c r="J146" s="80">
        <v>3.171775972189182E-3</v>
      </c>
      <c r="K146" s="80">
        <v>3.4883169510396385E-3</v>
      </c>
      <c r="L146" s="80">
        <v>9.4825031235183602E-3</v>
      </c>
    </row>
    <row r="147" spans="1:12" ht="12" customHeight="1" outlineLevel="1">
      <c r="B147" s="68" t="s">
        <v>89</v>
      </c>
      <c r="C147" s="116"/>
      <c r="D147" s="80">
        <v>0.5081839902491655</v>
      </c>
      <c r="I147" s="80">
        <v>0.54297215063482107</v>
      </c>
      <c r="J147" s="80">
        <v>0.46527084588003309</v>
      </c>
      <c r="K147" s="80">
        <v>0.44413125796568814</v>
      </c>
      <c r="L147" s="80">
        <v>0.93611090621517401</v>
      </c>
    </row>
    <row r="148" spans="1:12" ht="12" customHeight="1" outlineLevel="1">
      <c r="B148" s="68" t="s">
        <v>91</v>
      </c>
      <c r="C148" s="116"/>
      <c r="D148" s="80">
        <v>0.19884151262895605</v>
      </c>
      <c r="I148" s="80">
        <v>0.16203901748019656</v>
      </c>
      <c r="J148" s="80">
        <v>0.25248314461799376</v>
      </c>
      <c r="K148" s="80">
        <v>0.25537994590830054</v>
      </c>
      <c r="L148" s="80">
        <v>5.4406590661307673E-2</v>
      </c>
    </row>
    <row r="149" spans="1:12" ht="12" customHeight="1" outlineLevel="1">
      <c r="B149" s="68" t="s">
        <v>93</v>
      </c>
      <c r="C149" s="116"/>
      <c r="D149" s="80">
        <v>0.10716410662825246</v>
      </c>
      <c r="I149" s="80">
        <v>0.10167287300733087</v>
      </c>
      <c r="J149" s="80">
        <v>0.13505914861674412</v>
      </c>
      <c r="K149" s="80">
        <v>9.1342822164619489E-2</v>
      </c>
      <c r="L149" s="80">
        <v>0</v>
      </c>
    </row>
    <row r="150" spans="1:12" ht="12" customHeight="1" outlineLevel="1">
      <c r="B150" s="68" t="s">
        <v>94</v>
      </c>
      <c r="C150" s="116"/>
      <c r="D150" s="80">
        <v>0.13261065189938925</v>
      </c>
      <c r="I150" s="80">
        <v>0.1279608382052862</v>
      </c>
      <c r="J150" s="80">
        <v>0.11586139609734192</v>
      </c>
      <c r="K150" s="80">
        <v>0.16917845867898679</v>
      </c>
      <c r="L150" s="80">
        <v>0</v>
      </c>
    </row>
    <row r="151" spans="1:12" ht="12" customHeight="1" outlineLevel="1">
      <c r="B151" s="68" t="s">
        <v>95</v>
      </c>
      <c r="C151" s="116"/>
      <c r="D151" s="80">
        <v>4.8492124866962659E-2</v>
      </c>
      <c r="I151" s="80">
        <v>5.9714715871862688E-2</v>
      </c>
      <c r="J151" s="80">
        <v>2.8153688815697978E-2</v>
      </c>
      <c r="K151" s="80">
        <v>3.6479198331365481E-2</v>
      </c>
      <c r="L151" s="80">
        <v>0</v>
      </c>
    </row>
    <row r="152" spans="1:12" ht="12" customHeight="1" outlineLevel="1">
      <c r="B152" s="86" t="s">
        <v>7</v>
      </c>
      <c r="C152" s="161"/>
      <c r="D152" s="165">
        <v>1</v>
      </c>
      <c r="E152" s="86"/>
      <c r="F152" s="86"/>
      <c r="G152" s="86"/>
      <c r="H152" s="86"/>
      <c r="I152" s="165">
        <v>1</v>
      </c>
      <c r="J152" s="165">
        <v>1</v>
      </c>
      <c r="K152" s="165">
        <v>1.0000000000000002</v>
      </c>
      <c r="L152" s="165">
        <v>1</v>
      </c>
    </row>
    <row r="156" spans="1:12" ht="12" customHeight="1">
      <c r="A156" s="68">
        <v>11</v>
      </c>
      <c r="B156" s="93" t="s">
        <v>131</v>
      </c>
      <c r="C156" s="93"/>
      <c r="D156" s="73" t="s">
        <v>7</v>
      </c>
      <c r="E156" s="93"/>
      <c r="F156" s="93"/>
      <c r="G156" s="93"/>
      <c r="H156" s="93"/>
      <c r="I156" s="93"/>
      <c r="J156" s="93"/>
      <c r="K156" s="93"/>
      <c r="L156" s="93"/>
    </row>
    <row r="157" spans="1:12" ht="12" customHeight="1">
      <c r="C157" s="68"/>
    </row>
    <row r="158" spans="1:12" ht="12" customHeight="1">
      <c r="B158" s="159" t="s">
        <v>176</v>
      </c>
      <c r="C158" s="159"/>
      <c r="J158" s="153"/>
    </row>
    <row r="159" spans="1:12" ht="12" customHeight="1">
      <c r="C159" s="68"/>
      <c r="F159" s="86"/>
      <c r="I159" s="153" t="s">
        <v>259</v>
      </c>
    </row>
    <row r="160" spans="1:12" ht="12.6" customHeight="1">
      <c r="B160" s="174" t="s">
        <v>138</v>
      </c>
      <c r="C160" s="116" t="s">
        <v>175</v>
      </c>
      <c r="D160" s="85">
        <v>33417120.981639743</v>
      </c>
      <c r="I160" s="172">
        <v>12184594.905551573</v>
      </c>
      <c r="J160" s="172">
        <v>15161885.72201585</v>
      </c>
      <c r="K160" s="172">
        <v>6070640.3540723165</v>
      </c>
      <c r="L160" s="172"/>
    </row>
    <row r="161" spans="1:22" ht="12" customHeight="1">
      <c r="B161" s="174" t="s">
        <v>140</v>
      </c>
      <c r="C161" s="116" t="s">
        <v>175</v>
      </c>
      <c r="D161" s="85">
        <v>26659175.935435567</v>
      </c>
      <c r="I161" s="172">
        <v>21133598.309872545</v>
      </c>
      <c r="J161" s="172">
        <v>2762957.5803638259</v>
      </c>
      <c r="K161" s="172">
        <v>2762620.0451991968</v>
      </c>
      <c r="L161" s="172"/>
    </row>
    <row r="162" spans="1:22" ht="12" customHeight="1">
      <c r="B162" s="174" t="s">
        <v>142</v>
      </c>
      <c r="C162" s="116" t="s">
        <v>175</v>
      </c>
      <c r="D162" s="85">
        <v>109635630.22790177</v>
      </c>
      <c r="I162" s="172">
        <v>53371911.465958208</v>
      </c>
      <c r="J162" s="172">
        <v>37774098.757159725</v>
      </c>
      <c r="K162" s="172">
        <v>18489620.004783839</v>
      </c>
      <c r="L162" s="172"/>
    </row>
    <row r="163" spans="1:22" ht="12" customHeight="1">
      <c r="B163" s="174" t="s">
        <v>144</v>
      </c>
      <c r="C163" s="116" t="s">
        <v>175</v>
      </c>
      <c r="D163" s="85">
        <v>108104560.85156773</v>
      </c>
      <c r="I163" s="172">
        <v>46701521.742001645</v>
      </c>
      <c r="J163" s="172">
        <v>46197976.465459466</v>
      </c>
      <c r="K163" s="172">
        <v>15205062.644106615</v>
      </c>
      <c r="L163" s="172"/>
    </row>
    <row r="164" spans="1:22" ht="12" customHeight="1">
      <c r="B164" s="174" t="s">
        <v>145</v>
      </c>
      <c r="C164" s="116" t="s">
        <v>175</v>
      </c>
      <c r="D164" s="85">
        <v>75507125.890705287</v>
      </c>
      <c r="F164" s="175"/>
      <c r="G164" s="175"/>
      <c r="I164" s="172">
        <v>64884816.000271358</v>
      </c>
      <c r="J164" s="172">
        <v>7692883.534540535</v>
      </c>
      <c r="K164" s="172">
        <v>2929426.3558933847</v>
      </c>
      <c r="L164" s="172"/>
    </row>
    <row r="165" spans="1:22" ht="12" customHeight="1">
      <c r="B165" s="174" t="s">
        <v>146</v>
      </c>
      <c r="C165" s="116" t="s">
        <v>175</v>
      </c>
      <c r="D165" s="85">
        <v>103841818.24945971</v>
      </c>
      <c r="I165" s="172">
        <v>36697497.030300379</v>
      </c>
      <c r="J165" s="172">
        <v>38721397.0762906</v>
      </c>
      <c r="K165" s="172">
        <v>28322467.594166152</v>
      </c>
      <c r="L165" s="172">
        <v>100456.54870257508</v>
      </c>
    </row>
    <row r="166" spans="1:22" ht="12" customHeight="1">
      <c r="B166" s="174" t="s">
        <v>147</v>
      </c>
      <c r="C166" s="116" t="s">
        <v>175</v>
      </c>
      <c r="D166" s="85">
        <v>56192049.192054093</v>
      </c>
      <c r="I166" s="172">
        <v>17072631.411213424</v>
      </c>
      <c r="J166" s="172">
        <v>20646387.9237094</v>
      </c>
      <c r="K166" s="172">
        <v>18068106.405833848</v>
      </c>
      <c r="L166" s="172">
        <v>404923.45129742497</v>
      </c>
      <c r="T166" s="86"/>
    </row>
    <row r="167" spans="1:22" ht="12" customHeight="1">
      <c r="B167" s="174" t="s">
        <v>148</v>
      </c>
      <c r="C167" s="116" t="s">
        <v>175</v>
      </c>
      <c r="D167" s="85">
        <v>104652888.05446291</v>
      </c>
      <c r="I167" s="172">
        <v>38697993.930888198</v>
      </c>
      <c r="J167" s="172">
        <v>40492565.078695744</v>
      </c>
      <c r="K167" s="172">
        <v>25462329.044878952</v>
      </c>
      <c r="L167" s="172"/>
      <c r="V167" s="176"/>
    </row>
    <row r="168" spans="1:22" ht="12" customHeight="1">
      <c r="B168" s="174" t="s">
        <v>261</v>
      </c>
      <c r="C168" s="116" t="s">
        <v>175</v>
      </c>
      <c r="D168" s="85">
        <v>21441882.139706865</v>
      </c>
      <c r="I168" s="172">
        <v>14606654.137416439</v>
      </c>
      <c r="J168" s="172">
        <v>3446563.8575443737</v>
      </c>
      <c r="K168" s="172">
        <v>3388664.1447460512</v>
      </c>
      <c r="L168" s="172"/>
      <c r="V168" s="176"/>
    </row>
    <row r="169" spans="1:22" ht="12" customHeight="1">
      <c r="B169" s="174" t="s">
        <v>262</v>
      </c>
      <c r="C169" s="116" t="s">
        <v>175</v>
      </c>
      <c r="D169" s="85">
        <v>5848569.0949408952</v>
      </c>
      <c r="I169" s="172">
        <v>4701345.3053282788</v>
      </c>
      <c r="J169" s="172">
        <v>811756.86187618843</v>
      </c>
      <c r="K169" s="172">
        <v>335466.92773642746</v>
      </c>
      <c r="L169" s="172"/>
      <c r="V169" s="176"/>
    </row>
    <row r="170" spans="1:22" ht="12" customHeight="1">
      <c r="B170" s="86" t="s">
        <v>7</v>
      </c>
      <c r="C170" s="86"/>
      <c r="D170" s="86">
        <v>645300820.61787462</v>
      </c>
      <c r="F170" s="86"/>
      <c r="G170" s="86"/>
      <c r="H170" s="86"/>
      <c r="I170" s="86">
        <v>310052564.23880202</v>
      </c>
      <c r="J170" s="86">
        <v>213708472.8576557</v>
      </c>
      <c r="K170" s="86">
        <v>121034403.5214168</v>
      </c>
      <c r="L170" s="86">
        <v>505380.00000000006</v>
      </c>
      <c r="N170" s="173"/>
      <c r="V170" s="176"/>
    </row>
    <row r="171" spans="1:22" ht="12" customHeight="1">
      <c r="B171" s="177" t="s">
        <v>177</v>
      </c>
      <c r="C171" s="177"/>
      <c r="D171" s="178"/>
      <c r="I171" s="162">
        <v>0.48047756074744663</v>
      </c>
      <c r="J171" s="162">
        <v>0.33117650873747556</v>
      </c>
      <c r="K171" s="162">
        <v>0.1875627608927051</v>
      </c>
      <c r="L171" s="162">
        <v>7.83169622372554E-4</v>
      </c>
      <c r="V171" s="176"/>
    </row>
    <row r="172" spans="1:22" ht="12" customHeight="1">
      <c r="B172" s="177"/>
      <c r="C172" s="177"/>
      <c r="D172" s="178"/>
      <c r="I172" s="162"/>
      <c r="J172" s="162"/>
      <c r="K172" s="162"/>
      <c r="L172" s="162"/>
      <c r="V172" s="176"/>
    </row>
    <row r="173" spans="1:22" ht="12" customHeight="1">
      <c r="C173" s="68"/>
      <c r="I173" s="179"/>
    </row>
    <row r="174" spans="1:22" ht="15" customHeight="1">
      <c r="A174" s="68">
        <v>12</v>
      </c>
      <c r="B174" s="93" t="s">
        <v>133</v>
      </c>
      <c r="C174" s="93"/>
      <c r="D174" s="73" t="s">
        <v>7</v>
      </c>
      <c r="E174" s="93"/>
      <c r="F174" s="93"/>
      <c r="G174" s="93"/>
      <c r="H174" s="93"/>
      <c r="I174" s="93"/>
      <c r="J174" s="93"/>
      <c r="K174" s="93"/>
      <c r="L174" s="93"/>
    </row>
    <row r="175" spans="1:22" ht="15" customHeight="1">
      <c r="C175" s="68"/>
    </row>
    <row r="176" spans="1:22" ht="15" customHeight="1">
      <c r="B176" s="159" t="s">
        <v>176</v>
      </c>
      <c r="C176" s="159"/>
    </row>
    <row r="177" spans="1:12" ht="15" customHeight="1">
      <c r="C177" s="68"/>
      <c r="I177" s="153" t="s">
        <v>260</v>
      </c>
    </row>
    <row r="178" spans="1:12" ht="12" customHeight="1">
      <c r="B178" s="174" t="s">
        <v>138</v>
      </c>
      <c r="C178" s="116" t="s">
        <v>175</v>
      </c>
      <c r="D178" s="85">
        <v>797851.17596034904</v>
      </c>
      <c r="I178" s="172">
        <v>156333.72028665763</v>
      </c>
      <c r="J178" s="172">
        <v>475536.48625287227</v>
      </c>
      <c r="K178" s="172">
        <v>165980.96942081922</v>
      </c>
      <c r="L178" s="172"/>
    </row>
    <row r="179" spans="1:12" ht="12" customHeight="1">
      <c r="B179" s="174" t="s">
        <v>140</v>
      </c>
      <c r="C179" s="116" t="s">
        <v>175</v>
      </c>
      <c r="D179" s="85">
        <v>652864.3495842847</v>
      </c>
      <c r="I179" s="172">
        <v>471909.81491917872</v>
      </c>
      <c r="J179" s="172">
        <v>75498.665599271801</v>
      </c>
      <c r="K179" s="172">
        <v>105455.86906583425</v>
      </c>
      <c r="L179" s="172"/>
    </row>
    <row r="180" spans="1:12" ht="12" customHeight="1">
      <c r="B180" s="174" t="s">
        <v>142</v>
      </c>
      <c r="C180" s="116" t="s">
        <v>175</v>
      </c>
      <c r="D180" s="85">
        <v>3593015.2779446635</v>
      </c>
      <c r="I180" s="172">
        <v>1755251.0451223503</v>
      </c>
      <c r="J180" s="172">
        <v>1163454.0216734048</v>
      </c>
      <c r="K180" s="172">
        <v>674310.21114890813</v>
      </c>
      <c r="L180" s="172"/>
    </row>
    <row r="181" spans="1:12" ht="12" customHeight="1">
      <c r="B181" s="174" t="s">
        <v>144</v>
      </c>
      <c r="C181" s="116" t="s">
        <v>175</v>
      </c>
      <c r="D181" s="85">
        <v>2889925.3387909923</v>
      </c>
      <c r="I181" s="172">
        <v>1144418.192773262</v>
      </c>
      <c r="J181" s="172">
        <v>1272496.0537188738</v>
      </c>
      <c r="K181" s="172">
        <v>473011.0922988563</v>
      </c>
      <c r="L181" s="172"/>
    </row>
    <row r="182" spans="1:12" ht="12" customHeight="1">
      <c r="B182" s="174" t="s">
        <v>145</v>
      </c>
      <c r="C182" s="116" t="s">
        <v>175</v>
      </c>
      <c r="D182" s="85">
        <v>1907564.1669276087</v>
      </c>
      <c r="E182" s="175"/>
      <c r="F182" s="175"/>
      <c r="G182" s="175"/>
      <c r="I182" s="172">
        <v>1589998.807226738</v>
      </c>
      <c r="J182" s="172">
        <v>211895.94628112623</v>
      </c>
      <c r="K182" s="172">
        <v>105669.41341974458</v>
      </c>
      <c r="L182" s="172"/>
    </row>
    <row r="183" spans="1:12" ht="12" customHeight="1">
      <c r="B183" s="174" t="s">
        <v>146</v>
      </c>
      <c r="C183" s="116" t="s">
        <v>175</v>
      </c>
      <c r="D183" s="85">
        <v>3077146.0524851168</v>
      </c>
      <c r="I183" s="172">
        <v>1056079.3708902467</v>
      </c>
      <c r="J183" s="172">
        <v>1151376.7719612652</v>
      </c>
      <c r="K183" s="172">
        <v>866341.75555875781</v>
      </c>
      <c r="L183" s="172">
        <v>3348.1540748469956</v>
      </c>
    </row>
    <row r="184" spans="1:12" ht="12" customHeight="1">
      <c r="B184" s="174" t="s">
        <v>147</v>
      </c>
      <c r="C184" s="116" t="s">
        <v>175</v>
      </c>
      <c r="D184" s="85">
        <v>1671405.9475148835</v>
      </c>
      <c r="I184" s="172">
        <v>491315.62910975341</v>
      </c>
      <c r="J184" s="172">
        <v>613918.22803873487</v>
      </c>
      <c r="K184" s="172">
        <v>552676.24444124219</v>
      </c>
      <c r="L184" s="172">
        <v>13495.845925153006</v>
      </c>
    </row>
    <row r="185" spans="1:12" ht="12" customHeight="1">
      <c r="B185" s="174" t="s">
        <v>148</v>
      </c>
      <c r="C185" s="116" t="s">
        <v>175</v>
      </c>
      <c r="D185" s="85">
        <v>3794222.4959131321</v>
      </c>
      <c r="I185" s="172">
        <v>1489982.0654692887</v>
      </c>
      <c r="J185" s="172">
        <v>1398469.8527465966</v>
      </c>
      <c r="K185" s="172">
        <v>905770.5776972468</v>
      </c>
      <c r="L185" s="172"/>
    </row>
    <row r="186" spans="1:12" ht="12" customHeight="1">
      <c r="B186" s="174" t="s">
        <v>261</v>
      </c>
      <c r="C186" s="116" t="s">
        <v>175</v>
      </c>
      <c r="D186" s="85">
        <v>1921636.2107717446</v>
      </c>
      <c r="I186" s="172">
        <v>1214935.2007130731</v>
      </c>
      <c r="J186" s="172">
        <v>425122.27831637126</v>
      </c>
      <c r="K186" s="172">
        <v>281578.73174230003</v>
      </c>
      <c r="L186" s="172"/>
    </row>
    <row r="187" spans="1:12" ht="12" customHeight="1">
      <c r="B187" s="174" t="s">
        <v>262</v>
      </c>
      <c r="C187" s="116" t="s">
        <v>175</v>
      </c>
      <c r="D187" s="85">
        <v>2210218.0156972213</v>
      </c>
      <c r="I187" s="172">
        <v>1464583.0124358926</v>
      </c>
      <c r="J187" s="172">
        <v>516031.05865031917</v>
      </c>
      <c r="K187" s="172">
        <v>229603.94461100933</v>
      </c>
      <c r="L187" s="172"/>
    </row>
    <row r="188" spans="1:12" ht="12" customHeight="1">
      <c r="B188" s="86" t="s">
        <v>7</v>
      </c>
      <c r="C188" s="86"/>
      <c r="D188" s="86">
        <v>22515849.031589996</v>
      </c>
      <c r="E188" s="86"/>
      <c r="F188" s="86"/>
      <c r="G188" s="86"/>
      <c r="H188" s="86"/>
      <c r="I188" s="86">
        <v>10834806.858946443</v>
      </c>
      <c r="J188" s="86">
        <v>7303799.3632388357</v>
      </c>
      <c r="K188" s="86">
        <v>4360398.8094047187</v>
      </c>
      <c r="L188" s="86">
        <v>16844</v>
      </c>
    </row>
    <row r="189" spans="1:12" ht="12" customHeight="1">
      <c r="B189" s="86"/>
      <c r="C189" s="86"/>
      <c r="D189" s="86"/>
      <c r="E189" s="86"/>
      <c r="F189" s="86"/>
      <c r="G189" s="86"/>
      <c r="H189" s="86"/>
      <c r="I189" s="162">
        <v>0.48120800791234136</v>
      </c>
      <c r="J189" s="162">
        <v>0.324384807918703</v>
      </c>
      <c r="K189" s="162">
        <v>0.19365908890608693</v>
      </c>
      <c r="L189" s="162">
        <v>7.4809526286873183E-4</v>
      </c>
    </row>
    <row r="190" spans="1:12" ht="12" customHeight="1">
      <c r="B190" s="86"/>
      <c r="C190" s="86"/>
      <c r="D190" s="86"/>
      <c r="E190" s="86"/>
      <c r="F190" s="86"/>
      <c r="G190" s="86"/>
      <c r="H190" s="86"/>
      <c r="I190" s="86"/>
      <c r="J190" s="86"/>
      <c r="K190" s="86"/>
      <c r="L190" s="86"/>
    </row>
    <row r="191" spans="1:12" ht="12" customHeight="1">
      <c r="C191" s="68"/>
      <c r="D191" s="90"/>
      <c r="I191" s="180"/>
      <c r="J191" s="180"/>
      <c r="K191" s="180"/>
      <c r="L191" s="180"/>
    </row>
    <row r="192" spans="1:12" ht="15" customHeight="1">
      <c r="A192" s="68">
        <v>13</v>
      </c>
      <c r="B192" s="93" t="s">
        <v>134</v>
      </c>
      <c r="C192" s="181"/>
      <c r="D192" s="182"/>
      <c r="E192" s="181"/>
      <c r="F192" s="181"/>
      <c r="G192" s="181"/>
      <c r="H192" s="181"/>
      <c r="I192" s="181"/>
      <c r="J192" s="181"/>
      <c r="K192" s="181"/>
      <c r="L192" s="181"/>
    </row>
    <row r="193" spans="2:23" ht="11.25">
      <c r="B193" s="183" t="s">
        <v>178</v>
      </c>
      <c r="C193" s="184"/>
      <c r="D193" s="184"/>
      <c r="E193" s="184"/>
      <c r="F193" s="184"/>
      <c r="G193" s="184"/>
      <c r="H193" s="184"/>
      <c r="I193" s="184"/>
      <c r="J193" s="184"/>
      <c r="K193" s="184"/>
      <c r="L193" s="184"/>
      <c r="N193" s="173"/>
    </row>
    <row r="194" spans="2:23" ht="11.25">
      <c r="C194" s="68"/>
      <c r="N194" s="173"/>
    </row>
    <row r="195" spans="2:23" ht="12.6" customHeight="1">
      <c r="B195" s="86" t="s">
        <v>179</v>
      </c>
      <c r="C195" s="185"/>
      <c r="D195" s="185"/>
      <c r="E195" s="185"/>
      <c r="I195" s="153" t="s">
        <v>237</v>
      </c>
      <c r="J195" s="186"/>
      <c r="K195" s="186"/>
      <c r="L195" s="186"/>
      <c r="N195" s="121"/>
    </row>
    <row r="196" spans="2:23" ht="12" customHeight="1">
      <c r="B196" s="68" t="s">
        <v>180</v>
      </c>
      <c r="C196" s="116" t="s">
        <v>46</v>
      </c>
      <c r="F196" s="187" t="s">
        <v>181</v>
      </c>
      <c r="G196" s="160">
        <v>28</v>
      </c>
      <c r="I196" s="160">
        <v>875.28300000000002</v>
      </c>
      <c r="J196" s="160">
        <v>1581</v>
      </c>
      <c r="K196" s="160">
        <v>354.74699999999996</v>
      </c>
      <c r="L196" s="160">
        <v>0</v>
      </c>
      <c r="O196" s="188"/>
      <c r="P196" s="188"/>
      <c r="Q196" s="188"/>
      <c r="R196" s="188"/>
      <c r="W196" s="77"/>
    </row>
    <row r="197" spans="2:23" ht="12" customHeight="1">
      <c r="B197" s="68" t="s">
        <v>145</v>
      </c>
      <c r="C197" s="116" t="s">
        <v>46</v>
      </c>
      <c r="F197" s="187" t="s">
        <v>181</v>
      </c>
      <c r="G197" s="160">
        <v>42</v>
      </c>
      <c r="I197" s="189">
        <v>810.71699999999998</v>
      </c>
      <c r="J197" s="189">
        <v>175.512</v>
      </c>
      <c r="K197" s="189">
        <v>45.564</v>
      </c>
      <c r="L197" s="189">
        <v>0</v>
      </c>
      <c r="O197" s="188"/>
      <c r="P197" s="188"/>
      <c r="Q197" s="188"/>
      <c r="R197" s="188"/>
    </row>
    <row r="198" spans="2:23" ht="12" customHeight="1">
      <c r="B198" s="86" t="s">
        <v>7</v>
      </c>
      <c r="C198" s="190"/>
      <c r="D198" s="190"/>
      <c r="E198" s="190"/>
      <c r="G198" s="191"/>
      <c r="I198" s="86">
        <v>1686</v>
      </c>
      <c r="J198" s="86">
        <v>1756.5119999999999</v>
      </c>
      <c r="K198" s="86">
        <v>400.31099999999998</v>
      </c>
      <c r="L198" s="86">
        <v>0</v>
      </c>
      <c r="O198" s="188"/>
      <c r="P198" s="188"/>
      <c r="Q198" s="188"/>
      <c r="R198" s="188"/>
    </row>
    <row r="199" spans="2:23" ht="12" customHeight="1">
      <c r="C199" s="190"/>
      <c r="D199" s="190"/>
      <c r="E199" s="190"/>
      <c r="F199" s="191"/>
      <c r="G199" s="191"/>
      <c r="H199" s="191"/>
      <c r="O199" s="188"/>
      <c r="P199" s="188"/>
      <c r="Q199" s="188"/>
      <c r="R199" s="188"/>
    </row>
    <row r="200" spans="2:23" ht="12" customHeight="1">
      <c r="B200" s="68" t="s">
        <v>180</v>
      </c>
      <c r="C200" s="190"/>
      <c r="D200" s="190"/>
      <c r="E200" s="190"/>
      <c r="F200" s="191"/>
      <c r="G200" s="191"/>
      <c r="H200" s="191"/>
      <c r="I200" s="80">
        <v>0.41852365340519093</v>
      </c>
      <c r="J200" s="80">
        <v>0.85725068157122497</v>
      </c>
      <c r="K200" s="80">
        <v>0.8384610475711014</v>
      </c>
      <c r="L200" s="80">
        <v>0</v>
      </c>
      <c r="O200" s="188"/>
      <c r="P200" s="188"/>
      <c r="Q200" s="188"/>
      <c r="R200" s="188"/>
    </row>
    <row r="201" spans="2:23" ht="12" customHeight="1">
      <c r="B201" s="68" t="s">
        <v>145</v>
      </c>
      <c r="C201" s="190"/>
      <c r="D201" s="190"/>
      <c r="E201" s="190"/>
      <c r="F201" s="191"/>
      <c r="G201" s="191"/>
      <c r="H201" s="191"/>
      <c r="I201" s="80">
        <v>0.58147634659480907</v>
      </c>
      <c r="J201" s="80">
        <v>0.14274931842877503</v>
      </c>
      <c r="K201" s="80">
        <v>0.1615389524288986</v>
      </c>
      <c r="L201" s="80">
        <v>1</v>
      </c>
      <c r="O201" s="188"/>
      <c r="P201" s="188"/>
      <c r="Q201" s="188"/>
      <c r="R201" s="188"/>
    </row>
    <row r="202" spans="2:23" ht="12" customHeight="1">
      <c r="C202" s="190"/>
      <c r="D202" s="190"/>
      <c r="E202" s="190"/>
      <c r="F202" s="191"/>
      <c r="G202" s="191"/>
      <c r="H202" s="191"/>
      <c r="I202" s="165">
        <v>1</v>
      </c>
      <c r="J202" s="165">
        <v>1</v>
      </c>
      <c r="K202" s="165">
        <v>1</v>
      </c>
      <c r="L202" s="165">
        <v>1</v>
      </c>
      <c r="O202" s="188"/>
      <c r="P202" s="188"/>
      <c r="Q202" s="188"/>
      <c r="R202" s="188"/>
    </row>
    <row r="203" spans="2:23" ht="12" customHeight="1">
      <c r="B203" s="86" t="s">
        <v>182</v>
      </c>
      <c r="C203" s="190"/>
      <c r="D203" s="190"/>
      <c r="E203" s="190"/>
      <c r="F203" s="191"/>
      <c r="G203" s="191"/>
      <c r="H203" s="191"/>
      <c r="K203" s="192"/>
      <c r="O203" s="188"/>
      <c r="P203" s="188"/>
      <c r="Q203" s="188"/>
      <c r="R203" s="188"/>
    </row>
    <row r="204" spans="2:23" ht="12" customHeight="1">
      <c r="B204" s="68" t="s">
        <v>183</v>
      </c>
      <c r="C204" s="116" t="s">
        <v>46</v>
      </c>
      <c r="F204" s="187" t="s">
        <v>181</v>
      </c>
      <c r="G204" s="160">
        <v>103</v>
      </c>
      <c r="I204" s="160">
        <v>397.59</v>
      </c>
      <c r="J204" s="160">
        <v>562</v>
      </c>
      <c r="K204" s="160">
        <v>298.07799999999997</v>
      </c>
      <c r="L204" s="160">
        <v>1.3320000000001073</v>
      </c>
      <c r="O204" s="188"/>
      <c r="P204" s="188"/>
      <c r="Q204" s="188"/>
      <c r="R204" s="188"/>
    </row>
    <row r="205" spans="2:23" ht="12" customHeight="1">
      <c r="B205" s="68" t="s">
        <v>147</v>
      </c>
      <c r="C205" s="116" t="s">
        <v>46</v>
      </c>
      <c r="F205" s="187" t="s">
        <v>181</v>
      </c>
      <c r="G205" s="160">
        <v>63</v>
      </c>
      <c r="H205" s="191"/>
      <c r="I205" s="189">
        <v>302.41000000000003</v>
      </c>
      <c r="J205" s="189">
        <v>489.92099999999999</v>
      </c>
      <c r="K205" s="189">
        <v>310.89100000000002</v>
      </c>
      <c r="L205" s="189">
        <v>8.77800000000002</v>
      </c>
      <c r="O205" s="188"/>
      <c r="P205" s="188"/>
      <c r="Q205" s="188"/>
      <c r="R205" s="188"/>
    </row>
    <row r="206" spans="2:23" ht="12" customHeight="1">
      <c r="B206" s="86" t="s">
        <v>7</v>
      </c>
      <c r="C206" s="153"/>
      <c r="D206" s="153"/>
      <c r="E206" s="153"/>
      <c r="F206" s="191"/>
      <c r="G206" s="153"/>
      <c r="H206" s="191"/>
      <c r="I206" s="86">
        <v>700</v>
      </c>
      <c r="J206" s="86">
        <v>1051.921</v>
      </c>
      <c r="K206" s="86">
        <v>608.96900000000005</v>
      </c>
      <c r="L206" s="86">
        <v>10.110000000000127</v>
      </c>
      <c r="O206" s="188"/>
      <c r="P206" s="188"/>
      <c r="Q206" s="188"/>
      <c r="R206" s="188"/>
    </row>
    <row r="207" spans="2:23" ht="12" customHeight="1">
      <c r="C207" s="68"/>
      <c r="F207" s="191"/>
    </row>
    <row r="208" spans="2:23" ht="12" customHeight="1">
      <c r="B208" s="68" t="s">
        <v>183</v>
      </c>
      <c r="C208" s="68"/>
      <c r="I208" s="80">
        <v>0.68248855068695879</v>
      </c>
      <c r="J208" s="80">
        <v>0.65222910162962289</v>
      </c>
      <c r="K208" s="80">
        <v>0.61052203394090687</v>
      </c>
      <c r="L208" s="80">
        <v>0.1987742860868556</v>
      </c>
    </row>
    <row r="209" spans="2:12" ht="12" customHeight="1">
      <c r="B209" s="68" t="s">
        <v>147</v>
      </c>
      <c r="C209" s="68"/>
      <c r="I209" s="80">
        <v>0.31751144931304121</v>
      </c>
      <c r="J209" s="80">
        <v>0.34777089837037711</v>
      </c>
      <c r="K209" s="80">
        <v>0.38947796605909313</v>
      </c>
      <c r="L209" s="80">
        <v>0.80122571391314445</v>
      </c>
    </row>
    <row r="210" spans="2:12" ht="12" customHeight="1">
      <c r="I210" s="165">
        <v>1</v>
      </c>
      <c r="J210" s="165">
        <v>1</v>
      </c>
      <c r="K210" s="165">
        <v>1</v>
      </c>
      <c r="L210" s="165">
        <v>1</v>
      </c>
    </row>
  </sheetData>
  <sheetProtection algorithmName="SHA-512" hashValue="yrz6mrjuxlb4pUb60dggA3z76u9f2ZVzzKHQeOc+wEbl87tEUaevzblapIn44ImJ1OB2knDyzrvWnqLhscfq+A==" saltValue="Z6ZeiASL3OeD4v14tSGgAA==" spinCount="100000" sheet="1" objects="1" scenarios="1"/>
  <conditionalFormatting sqref="C51 C83 D191">
    <cfRule type="cellIs" dxfId="61" priority="82" stopIfTrue="1" operator="equal">
      <formula>0</formula>
    </cfRule>
    <cfRule type="cellIs" dxfId="60" priority="83" stopIfTrue="1" operator="notEqual">
      <formula>0</formula>
    </cfRule>
  </conditionalFormatting>
  <conditionalFormatting sqref="C75">
    <cfRule type="cellIs" dxfId="59" priority="74" stopIfTrue="1" operator="equal">
      <formula>0</formula>
    </cfRule>
    <cfRule type="cellIs" dxfId="58" priority="75" stopIfTrue="1" operator="notEqual">
      <formula>0</formula>
    </cfRule>
  </conditionalFormatting>
  <conditionalFormatting sqref="C99">
    <cfRule type="cellIs" dxfId="57" priority="1" stopIfTrue="1" operator="equal">
      <formula>0</formula>
    </cfRule>
    <cfRule type="cellIs" dxfId="56" priority="2" stopIfTrue="1" operator="notEqual">
      <formula>0</formula>
    </cfRule>
  </conditionalFormatting>
  <pageMargins left="0.7" right="0.7" top="0.75" bottom="0.75" header="0.3" footer="0.3"/>
  <pageSetup paperSize="8"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2:O136"/>
  <sheetViews>
    <sheetView showGridLines="0" workbookViewId="0">
      <selection sqref="A1:XFD1048576"/>
    </sheetView>
  </sheetViews>
  <sheetFormatPr defaultColWidth="3.7109375" defaultRowHeight="12" customHeight="1" outlineLevelRow="1"/>
  <cols>
    <col min="1" max="1" width="3.140625" style="68" customWidth="1"/>
    <col min="2" max="2" width="26.5703125" style="68" customWidth="1"/>
    <col min="3" max="3" width="14.85546875" style="68" bestFit="1" customWidth="1"/>
    <col min="4" max="5" width="14.140625" style="68" customWidth="1"/>
    <col min="6" max="6" width="5.140625" style="68" customWidth="1"/>
    <col min="7" max="10" width="11.5703125" style="68" customWidth="1"/>
    <col min="11" max="11" width="10.7109375" style="68" bestFit="1" customWidth="1"/>
    <col min="12" max="12" width="12.140625" style="68" bestFit="1" customWidth="1"/>
    <col min="13" max="13" width="11.7109375" style="68" bestFit="1" customWidth="1"/>
    <col min="14" max="15" width="14.140625" style="68" customWidth="1"/>
    <col min="16" max="16" width="10.140625" style="68" customWidth="1"/>
    <col min="17" max="17" width="8.7109375" style="68" customWidth="1"/>
    <col min="18" max="18" width="12.140625" style="68" customWidth="1"/>
    <col min="19" max="19" width="14" style="68" bestFit="1" customWidth="1"/>
    <col min="20" max="20" width="19.140625" style="68" bestFit="1" customWidth="1"/>
    <col min="21" max="21" width="20.5703125" style="68" bestFit="1" customWidth="1"/>
    <col min="22" max="22" width="32" style="68" bestFit="1" customWidth="1"/>
    <col min="23" max="23" width="18" style="68" bestFit="1" customWidth="1"/>
    <col min="24" max="24" width="16.85546875" style="68" bestFit="1" customWidth="1"/>
    <col min="25" max="25" width="16.140625" style="68" bestFit="1" customWidth="1"/>
    <col min="26" max="26" width="10.85546875" style="68" bestFit="1" customWidth="1"/>
    <col min="27" max="16384" width="3.7109375" style="68"/>
  </cols>
  <sheetData>
    <row r="2" spans="2:14" ht="15" customHeight="1">
      <c r="B2" s="69" t="s">
        <v>24</v>
      </c>
      <c r="C2" s="69"/>
      <c r="D2" s="69"/>
      <c r="E2" s="69"/>
      <c r="F2" s="69"/>
    </row>
    <row r="3" spans="2:14" ht="12" customHeight="1">
      <c r="F3" s="69"/>
    </row>
    <row r="4" spans="2:14" ht="12" customHeight="1">
      <c r="B4" s="93" t="s">
        <v>60</v>
      </c>
      <c r="C4" s="93"/>
      <c r="D4" s="93"/>
      <c r="E4" s="93"/>
      <c r="F4" s="93"/>
      <c r="G4" s="93"/>
      <c r="H4" s="93"/>
      <c r="I4" s="93"/>
      <c r="J4" s="93"/>
      <c r="K4" s="86"/>
    </row>
    <row r="5" spans="2:14" ht="12" customHeight="1">
      <c r="F5" s="69"/>
    </row>
    <row r="6" spans="2:14" ht="12" customHeight="1">
      <c r="B6" s="68" t="s">
        <v>225</v>
      </c>
      <c r="F6" s="69"/>
    </row>
    <row r="7" spans="2:14" ht="12" customHeight="1">
      <c r="B7" s="68" t="s">
        <v>226</v>
      </c>
      <c r="F7" s="69"/>
      <c r="G7" s="98"/>
      <c r="H7" s="98"/>
      <c r="I7" s="98"/>
      <c r="J7" s="98"/>
      <c r="K7" s="98"/>
      <c r="L7" s="98"/>
      <c r="M7" s="98"/>
      <c r="N7" s="98"/>
    </row>
    <row r="8" spans="2:14" ht="12" customHeight="1">
      <c r="F8" s="69"/>
      <c r="G8" s="98"/>
      <c r="H8" s="98"/>
      <c r="I8" s="98"/>
      <c r="J8" s="98"/>
      <c r="K8" s="98"/>
      <c r="L8" s="98"/>
      <c r="M8" s="98"/>
      <c r="N8" s="98"/>
    </row>
    <row r="9" spans="2:14" ht="12" customHeight="1">
      <c r="F9" s="69"/>
      <c r="G9" s="98"/>
      <c r="H9" s="98"/>
      <c r="I9" s="98"/>
      <c r="J9" s="98"/>
      <c r="K9" s="98"/>
      <c r="L9" s="98"/>
      <c r="M9" s="98"/>
      <c r="N9" s="98"/>
    </row>
    <row r="10" spans="2:14" ht="12" customHeight="1">
      <c r="B10" s="96" t="s">
        <v>135</v>
      </c>
      <c r="C10" s="75" t="s">
        <v>136</v>
      </c>
      <c r="D10" s="75"/>
      <c r="E10" s="93"/>
      <c r="F10" s="93"/>
      <c r="G10" s="93"/>
      <c r="H10" s="93"/>
      <c r="I10" s="93"/>
      <c r="J10" s="93"/>
      <c r="K10" s="98"/>
      <c r="L10" s="98"/>
      <c r="M10" s="98"/>
      <c r="N10" s="98"/>
    </row>
    <row r="11" spans="2:14" ht="12" customHeight="1">
      <c r="C11" s="98"/>
      <c r="F11" s="69"/>
      <c r="G11" s="98"/>
      <c r="H11" s="98"/>
      <c r="I11" s="98"/>
      <c r="J11" s="98"/>
      <c r="K11" s="98"/>
      <c r="L11" s="98"/>
      <c r="M11" s="98"/>
      <c r="N11" s="98"/>
    </row>
    <row r="12" spans="2:14" ht="12" customHeight="1">
      <c r="B12" s="174" t="s">
        <v>138</v>
      </c>
      <c r="C12" s="239" t="s">
        <v>40</v>
      </c>
      <c r="D12" s="68" t="s">
        <v>274</v>
      </c>
      <c r="F12" s="69"/>
      <c r="G12" s="98"/>
      <c r="H12" s="98"/>
      <c r="I12" s="98"/>
      <c r="J12" s="98"/>
      <c r="K12" s="98"/>
      <c r="L12" s="98"/>
      <c r="M12" s="98"/>
      <c r="N12" s="98"/>
    </row>
    <row r="13" spans="2:14" ht="12" customHeight="1">
      <c r="B13" s="174" t="s">
        <v>140</v>
      </c>
      <c r="C13" s="239" t="s">
        <v>40</v>
      </c>
      <c r="D13" s="68" t="s">
        <v>274</v>
      </c>
      <c r="F13" s="69"/>
      <c r="G13" s="98"/>
      <c r="H13" s="98"/>
      <c r="I13" s="98"/>
      <c r="J13" s="98"/>
      <c r="K13" s="98"/>
      <c r="L13" s="98"/>
      <c r="M13" s="98"/>
      <c r="N13" s="98"/>
    </row>
    <row r="14" spans="2:14" ht="12" customHeight="1">
      <c r="B14" s="174" t="s">
        <v>142</v>
      </c>
      <c r="C14" s="239" t="s">
        <v>50</v>
      </c>
      <c r="D14" s="68" t="s">
        <v>275</v>
      </c>
      <c r="F14" s="69"/>
      <c r="G14" s="98"/>
      <c r="H14" s="98"/>
      <c r="I14" s="98"/>
      <c r="J14" s="98"/>
      <c r="K14" s="98"/>
      <c r="L14" s="98"/>
      <c r="M14" s="98"/>
      <c r="N14" s="98"/>
    </row>
    <row r="15" spans="2:14" ht="12" customHeight="1">
      <c r="B15" s="174" t="s">
        <v>144</v>
      </c>
      <c r="C15" s="239" t="s">
        <v>40</v>
      </c>
      <c r="D15" s="68" t="s">
        <v>274</v>
      </c>
      <c r="F15" s="69"/>
      <c r="G15" s="98"/>
      <c r="H15" s="98"/>
      <c r="I15" s="98"/>
      <c r="J15" s="98"/>
      <c r="K15" s="98"/>
      <c r="L15" s="98"/>
      <c r="M15" s="98"/>
      <c r="N15" s="98"/>
    </row>
    <row r="16" spans="2:14" ht="12" customHeight="1">
      <c r="B16" s="174" t="s">
        <v>145</v>
      </c>
      <c r="C16" s="239" t="s">
        <v>50</v>
      </c>
      <c r="D16" s="68" t="s">
        <v>275</v>
      </c>
      <c r="F16" s="69"/>
      <c r="G16" s="98"/>
      <c r="H16" s="98"/>
      <c r="I16" s="98"/>
      <c r="J16" s="98"/>
      <c r="K16" s="98"/>
      <c r="L16" s="98"/>
      <c r="M16" s="98"/>
      <c r="N16" s="98"/>
    </row>
    <row r="17" spans="2:14" ht="17.45" customHeight="1">
      <c r="B17" s="174" t="s">
        <v>146</v>
      </c>
      <c r="C17" s="239" t="s">
        <v>40</v>
      </c>
      <c r="D17" s="68" t="s">
        <v>274</v>
      </c>
      <c r="F17" s="69"/>
      <c r="G17" s="98"/>
      <c r="H17" s="98"/>
      <c r="I17" s="98"/>
      <c r="J17" s="98"/>
      <c r="K17" s="98"/>
      <c r="L17" s="98"/>
      <c r="M17" s="98"/>
      <c r="N17" s="98"/>
    </row>
    <row r="18" spans="2:14" ht="12" customHeight="1">
      <c r="B18" s="174" t="s">
        <v>147</v>
      </c>
      <c r="C18" s="239" t="s">
        <v>50</v>
      </c>
      <c r="D18" s="68" t="s">
        <v>275</v>
      </c>
      <c r="F18" s="69"/>
      <c r="G18" s="98"/>
      <c r="H18" s="98"/>
      <c r="I18" s="98"/>
      <c r="J18" s="98"/>
      <c r="K18" s="98"/>
      <c r="L18" s="98"/>
      <c r="M18" s="98"/>
      <c r="N18" s="98"/>
    </row>
    <row r="19" spans="2:14" ht="12" customHeight="1">
      <c r="B19" s="174" t="s">
        <v>148</v>
      </c>
      <c r="C19" s="239" t="s">
        <v>50</v>
      </c>
      <c r="D19" s="68" t="s">
        <v>275</v>
      </c>
      <c r="F19" s="69"/>
      <c r="G19" s="98"/>
      <c r="H19" s="98"/>
      <c r="I19" s="98"/>
      <c r="J19" s="98"/>
      <c r="K19" s="98"/>
      <c r="L19" s="98"/>
      <c r="M19" s="98"/>
      <c r="N19" s="98"/>
    </row>
    <row r="20" spans="2:14" ht="12" customHeight="1">
      <c r="B20" s="174" t="s">
        <v>261</v>
      </c>
      <c r="C20" s="239" t="s">
        <v>143</v>
      </c>
      <c r="D20" s="68" t="s">
        <v>276</v>
      </c>
      <c r="F20" s="69"/>
      <c r="G20" s="98"/>
      <c r="H20" s="98"/>
      <c r="I20" s="98"/>
      <c r="J20" s="98"/>
      <c r="K20" s="98"/>
      <c r="L20" s="98"/>
      <c r="M20" s="98"/>
      <c r="N20" s="98"/>
    </row>
    <row r="21" spans="2:14" ht="12" customHeight="1">
      <c r="B21" s="174" t="s">
        <v>262</v>
      </c>
      <c r="C21" s="239" t="s">
        <v>143</v>
      </c>
      <c r="D21" s="68" t="s">
        <v>276</v>
      </c>
      <c r="F21" s="69"/>
      <c r="G21" s="98"/>
      <c r="H21" s="98"/>
      <c r="I21" s="98"/>
      <c r="J21" s="98"/>
      <c r="K21" s="98"/>
      <c r="L21" s="98"/>
      <c r="M21" s="98"/>
      <c r="N21" s="98"/>
    </row>
    <row r="22" spans="2:14" ht="12" customHeight="1">
      <c r="B22" s="174"/>
      <c r="F22" s="69"/>
      <c r="G22" s="98"/>
      <c r="H22" s="98"/>
      <c r="I22" s="98"/>
      <c r="J22" s="98"/>
      <c r="K22" s="98"/>
      <c r="L22" s="98"/>
      <c r="M22" s="98"/>
      <c r="N22" s="98"/>
    </row>
    <row r="23" spans="2:14" ht="12" customHeight="1">
      <c r="B23" s="96" t="s">
        <v>136</v>
      </c>
      <c r="C23" s="75" t="s">
        <v>126</v>
      </c>
      <c r="D23" s="75"/>
      <c r="E23" s="93"/>
      <c r="F23" s="93"/>
      <c r="G23" s="93"/>
      <c r="H23" s="93"/>
      <c r="I23" s="93"/>
      <c r="J23" s="93"/>
      <c r="K23" s="98"/>
      <c r="L23" s="98"/>
      <c r="M23" s="98"/>
      <c r="N23" s="98"/>
    </row>
    <row r="24" spans="2:14" ht="12" customHeight="1">
      <c r="C24" s="98"/>
      <c r="F24" s="69"/>
      <c r="G24" s="98"/>
      <c r="H24" s="98"/>
      <c r="I24" s="98"/>
      <c r="J24" s="98"/>
      <c r="K24" s="98"/>
      <c r="L24" s="98"/>
      <c r="M24" s="98"/>
      <c r="N24" s="98"/>
    </row>
    <row r="25" spans="2:14" ht="12" customHeight="1">
      <c r="B25" s="174" t="s">
        <v>50</v>
      </c>
      <c r="C25" s="239" t="s">
        <v>34</v>
      </c>
      <c r="D25" s="68" t="s">
        <v>275</v>
      </c>
      <c r="F25" s="69"/>
      <c r="G25" s="98"/>
      <c r="H25" s="98"/>
      <c r="I25" s="98"/>
      <c r="J25" s="98"/>
      <c r="K25" s="98"/>
      <c r="L25" s="98"/>
      <c r="M25" s="98"/>
      <c r="N25" s="98"/>
    </row>
    <row r="26" spans="2:14" ht="12" customHeight="1">
      <c r="B26" s="174" t="s">
        <v>40</v>
      </c>
      <c r="C26" s="239" t="s">
        <v>34</v>
      </c>
      <c r="D26" s="68" t="s">
        <v>274</v>
      </c>
      <c r="F26" s="69"/>
      <c r="G26" s="98"/>
      <c r="H26" s="98"/>
      <c r="I26" s="98"/>
      <c r="J26" s="98"/>
      <c r="K26" s="98"/>
      <c r="L26" s="98"/>
      <c r="M26" s="98"/>
      <c r="N26" s="98"/>
    </row>
    <row r="27" spans="2:14" ht="12" customHeight="1">
      <c r="B27" s="174" t="s">
        <v>143</v>
      </c>
      <c r="C27" s="239" t="s">
        <v>34</v>
      </c>
      <c r="D27" s="68" t="s">
        <v>276</v>
      </c>
      <c r="F27" s="69"/>
      <c r="G27" s="98"/>
      <c r="H27" s="98"/>
      <c r="I27" s="98"/>
      <c r="J27" s="98"/>
      <c r="K27" s="98"/>
      <c r="L27" s="98"/>
      <c r="M27" s="98"/>
      <c r="N27" s="98"/>
    </row>
    <row r="28" spans="2:14" ht="12" customHeight="1">
      <c r="B28" s="174"/>
      <c r="F28" s="69"/>
      <c r="G28" s="98"/>
      <c r="H28" s="98"/>
      <c r="I28" s="98"/>
      <c r="J28" s="98"/>
      <c r="K28" s="98"/>
      <c r="L28" s="98"/>
      <c r="M28" s="98"/>
      <c r="N28" s="98"/>
    </row>
    <row r="29" spans="2:14" ht="12" customHeight="1">
      <c r="B29" s="96" t="s">
        <v>184</v>
      </c>
      <c r="C29" s="75" t="s">
        <v>50</v>
      </c>
      <c r="D29" s="75" t="s">
        <v>40</v>
      </c>
      <c r="E29" s="75" t="s">
        <v>143</v>
      </c>
      <c r="F29" s="75"/>
      <c r="G29" s="75"/>
      <c r="H29" s="75"/>
      <c r="I29" s="75"/>
      <c r="J29" s="75"/>
      <c r="K29" s="98"/>
      <c r="L29" s="98"/>
      <c r="M29" s="98"/>
      <c r="N29" s="98"/>
    </row>
    <row r="30" spans="2:14" ht="12" customHeight="1">
      <c r="B30" s="174"/>
      <c r="F30" s="69"/>
      <c r="G30" s="98"/>
      <c r="H30" s="98"/>
      <c r="I30" s="98"/>
      <c r="J30" s="98"/>
      <c r="K30" s="98"/>
      <c r="L30" s="98"/>
      <c r="M30" s="98"/>
      <c r="N30" s="98"/>
    </row>
    <row r="31" spans="2:14" ht="12" customHeight="1">
      <c r="B31" s="174" t="s">
        <v>86</v>
      </c>
      <c r="C31" s="239" t="s">
        <v>139</v>
      </c>
      <c r="D31" s="239" t="s">
        <v>141</v>
      </c>
      <c r="E31" s="239" t="s">
        <v>139</v>
      </c>
      <c r="F31" s="69"/>
      <c r="G31" s="98"/>
      <c r="H31" s="98"/>
      <c r="I31" s="98"/>
      <c r="J31" s="98"/>
      <c r="K31" s="98"/>
      <c r="L31" s="98"/>
      <c r="M31" s="98"/>
      <c r="N31" s="98"/>
    </row>
    <row r="32" spans="2:14" ht="12" customHeight="1">
      <c r="B32" s="174" t="s">
        <v>89</v>
      </c>
      <c r="C32" s="239" t="s">
        <v>139</v>
      </c>
      <c r="D32" s="239" t="s">
        <v>141</v>
      </c>
      <c r="E32" s="239" t="s">
        <v>139</v>
      </c>
      <c r="G32" s="98"/>
      <c r="H32" s="98"/>
      <c r="I32" s="98"/>
      <c r="J32" s="98"/>
      <c r="K32" s="98"/>
      <c r="L32" s="98"/>
      <c r="M32" s="98"/>
      <c r="N32" s="98"/>
    </row>
    <row r="33" spans="1:15" ht="12" customHeight="1">
      <c r="B33" s="174" t="s">
        <v>91</v>
      </c>
      <c r="C33" s="239" t="s">
        <v>139</v>
      </c>
      <c r="D33" s="239" t="s">
        <v>141</v>
      </c>
      <c r="E33" s="239" t="s">
        <v>139</v>
      </c>
      <c r="G33" s="98"/>
      <c r="H33" s="98"/>
      <c r="I33" s="98"/>
      <c r="J33" s="98"/>
      <c r="K33" s="98"/>
      <c r="L33" s="98"/>
      <c r="M33" s="98"/>
      <c r="N33" s="98"/>
    </row>
    <row r="34" spans="1:15" ht="12" customHeight="1">
      <c r="B34" s="174" t="s">
        <v>93</v>
      </c>
      <c r="C34" s="239" t="s">
        <v>141</v>
      </c>
      <c r="D34" s="239" t="s">
        <v>139</v>
      </c>
      <c r="E34" s="239" t="s">
        <v>139</v>
      </c>
      <c r="G34" s="98"/>
      <c r="H34" s="98"/>
      <c r="I34" s="98"/>
      <c r="J34" s="98"/>
      <c r="K34" s="98"/>
      <c r="L34" s="98"/>
      <c r="M34" s="98"/>
      <c r="N34" s="98"/>
    </row>
    <row r="35" spans="1:15" ht="12" customHeight="1">
      <c r="B35" s="174" t="s">
        <v>94</v>
      </c>
      <c r="C35" s="239" t="s">
        <v>141</v>
      </c>
      <c r="D35" s="239" t="s">
        <v>139</v>
      </c>
      <c r="E35" s="239" t="s">
        <v>139</v>
      </c>
      <c r="G35" s="98"/>
      <c r="H35" s="98"/>
      <c r="I35" s="98"/>
      <c r="J35" s="98"/>
      <c r="K35" s="98"/>
      <c r="L35" s="98"/>
      <c r="M35" s="98"/>
      <c r="N35" s="98"/>
    </row>
    <row r="36" spans="1:15" ht="12" customHeight="1">
      <c r="B36" s="174" t="s">
        <v>95</v>
      </c>
      <c r="C36" s="239" t="s">
        <v>141</v>
      </c>
      <c r="D36" s="239" t="s">
        <v>139</v>
      </c>
      <c r="E36" s="239" t="s">
        <v>139</v>
      </c>
      <c r="G36" s="98"/>
      <c r="H36" s="98"/>
      <c r="I36" s="98"/>
      <c r="J36" s="98"/>
      <c r="K36" s="98"/>
      <c r="L36" s="98"/>
      <c r="M36" s="98"/>
      <c r="N36" s="98"/>
    </row>
    <row r="37" spans="1:15" ht="12" customHeight="1">
      <c r="B37" s="174"/>
      <c r="G37" s="98"/>
      <c r="H37" s="98"/>
      <c r="I37" s="98"/>
      <c r="J37" s="98"/>
      <c r="K37" s="98"/>
      <c r="L37" s="98"/>
      <c r="M37" s="98"/>
      <c r="N37" s="98"/>
    </row>
    <row r="38" spans="1:15" ht="12" customHeight="1">
      <c r="A38" s="68">
        <v>1</v>
      </c>
      <c r="B38" s="158" t="s">
        <v>275</v>
      </c>
      <c r="C38" s="75" t="s">
        <v>169</v>
      </c>
      <c r="D38" s="75" t="s">
        <v>7</v>
      </c>
      <c r="E38" s="93"/>
      <c r="F38" s="93"/>
      <c r="G38" s="75" t="s">
        <v>85</v>
      </c>
      <c r="H38" s="75" t="s">
        <v>88</v>
      </c>
      <c r="I38" s="75" t="s">
        <v>90</v>
      </c>
      <c r="J38" s="75" t="s">
        <v>92</v>
      </c>
    </row>
    <row r="39" spans="1:15" ht="12" customHeight="1" outlineLevel="1">
      <c r="C39" s="98"/>
    </row>
    <row r="40" spans="1:15" ht="12" customHeight="1" outlineLevel="1">
      <c r="B40" s="159" t="s">
        <v>170</v>
      </c>
      <c r="C40" s="98"/>
      <c r="G40" s="153"/>
      <c r="H40" s="153"/>
      <c r="I40" s="153"/>
      <c r="J40" s="153"/>
      <c r="O40" s="77"/>
    </row>
    <row r="41" spans="1:15" ht="12" customHeight="1" outlineLevel="1">
      <c r="C41" s="98"/>
      <c r="O41" s="77"/>
    </row>
    <row r="42" spans="1:15" ht="12" customHeight="1" outlineLevel="1">
      <c r="B42" s="68" t="s">
        <v>86</v>
      </c>
      <c r="C42" s="116" t="s">
        <v>174</v>
      </c>
      <c r="D42" s="85">
        <v>663.9</v>
      </c>
      <c r="G42" s="85">
        <v>621.9</v>
      </c>
      <c r="H42" s="85">
        <v>29.2</v>
      </c>
      <c r="I42" s="85">
        <v>12.8</v>
      </c>
      <c r="J42" s="85">
        <v>0</v>
      </c>
      <c r="O42" s="77"/>
    </row>
    <row r="43" spans="1:15" ht="12" customHeight="1" outlineLevel="1">
      <c r="B43" s="68" t="s">
        <v>89</v>
      </c>
      <c r="C43" s="116" t="s">
        <v>174</v>
      </c>
      <c r="D43" s="85">
        <v>183052.70000000196</v>
      </c>
      <c r="G43" s="85">
        <v>99465.200000000317</v>
      </c>
      <c r="H43" s="85">
        <v>45374.300000001851</v>
      </c>
      <c r="I43" s="85">
        <v>37962.099999999795</v>
      </c>
      <c r="J43" s="85">
        <v>251.10000000000014</v>
      </c>
      <c r="O43" s="77"/>
    </row>
    <row r="44" spans="1:15" ht="12" customHeight="1" outlineLevel="1">
      <c r="B44" s="68" t="s">
        <v>91</v>
      </c>
      <c r="C44" s="116" t="s">
        <v>174</v>
      </c>
      <c r="D44" s="85">
        <v>47276.400000000052</v>
      </c>
      <c r="G44" s="85">
        <v>22722.099999999995</v>
      </c>
      <c r="H44" s="85">
        <v>11667.300000000057</v>
      </c>
      <c r="I44" s="85">
        <v>12880.800000000007</v>
      </c>
      <c r="J44" s="85">
        <v>6.2</v>
      </c>
      <c r="O44" s="77"/>
    </row>
    <row r="45" spans="1:15" ht="12" customHeight="1" outlineLevel="1">
      <c r="B45" s="68" t="s">
        <v>93</v>
      </c>
      <c r="C45" s="116" t="s">
        <v>174</v>
      </c>
      <c r="D45" s="85">
        <v>0</v>
      </c>
      <c r="G45" s="85">
        <v>0</v>
      </c>
      <c r="H45" s="85">
        <v>0</v>
      </c>
      <c r="I45" s="85">
        <v>0</v>
      </c>
      <c r="J45" s="85">
        <v>0</v>
      </c>
      <c r="O45" s="77"/>
    </row>
    <row r="46" spans="1:15" ht="12" customHeight="1" outlineLevel="1">
      <c r="B46" s="68" t="s">
        <v>94</v>
      </c>
      <c r="C46" s="116" t="s">
        <v>174</v>
      </c>
      <c r="D46" s="85">
        <v>0</v>
      </c>
      <c r="G46" s="85">
        <v>0</v>
      </c>
      <c r="H46" s="85">
        <v>0</v>
      </c>
      <c r="I46" s="85">
        <v>0</v>
      </c>
      <c r="J46" s="85">
        <v>0</v>
      </c>
      <c r="O46" s="77"/>
    </row>
    <row r="47" spans="1:15" ht="12" customHeight="1" outlineLevel="1">
      <c r="B47" s="68" t="s">
        <v>95</v>
      </c>
      <c r="C47" s="116" t="s">
        <v>174</v>
      </c>
      <c r="D47" s="85">
        <v>0</v>
      </c>
      <c r="G47" s="85">
        <v>0</v>
      </c>
      <c r="H47" s="85">
        <v>0</v>
      </c>
      <c r="I47" s="85">
        <v>0</v>
      </c>
      <c r="J47" s="85">
        <v>0</v>
      </c>
      <c r="O47" s="77"/>
    </row>
    <row r="48" spans="1:15" s="86" customFormat="1" ht="12" customHeight="1" outlineLevel="1">
      <c r="B48" s="86" t="s">
        <v>7</v>
      </c>
      <c r="C48" s="161"/>
      <c r="D48" s="86">
        <v>230993.00000000201</v>
      </c>
      <c r="G48" s="86">
        <v>122809.2000000003</v>
      </c>
      <c r="H48" s="86">
        <v>57070.800000001909</v>
      </c>
      <c r="I48" s="86">
        <v>50855.699999999808</v>
      </c>
      <c r="J48" s="86">
        <v>257.30000000000013</v>
      </c>
      <c r="K48" s="68"/>
      <c r="O48" s="77"/>
    </row>
    <row r="49" spans="1:15" ht="12" customHeight="1" outlineLevel="1">
      <c r="C49" s="98"/>
      <c r="D49" s="98"/>
      <c r="E49" s="98"/>
      <c r="F49" s="98"/>
      <c r="G49" s="162">
        <v>0.53165766928001812</v>
      </c>
      <c r="H49" s="162">
        <v>0.24706722714541746</v>
      </c>
      <c r="I49" s="162">
        <v>0.22016121700657321</v>
      </c>
      <c r="J49" s="162">
        <v>1.1138865679912286E-3</v>
      </c>
      <c r="K49" s="163"/>
    </row>
    <row r="50" spans="1:15" ht="12" customHeight="1" outlineLevel="1">
      <c r="B50" s="159" t="s">
        <v>172</v>
      </c>
      <c r="C50" s="98"/>
    </row>
    <row r="51" spans="1:15" ht="12" customHeight="1" outlineLevel="1">
      <c r="C51" s="98"/>
      <c r="G51" s="164"/>
      <c r="H51" s="164"/>
      <c r="I51" s="164"/>
      <c r="J51" s="164"/>
      <c r="O51" s="86"/>
    </row>
    <row r="52" spans="1:15" ht="12" customHeight="1" outlineLevel="1">
      <c r="B52" s="68" t="s">
        <v>86</v>
      </c>
      <c r="C52" s="116"/>
      <c r="D52" s="80">
        <v>2.8741130683613537E-3</v>
      </c>
      <c r="G52" s="80">
        <v>5.0639528634662421E-3</v>
      </c>
      <c r="H52" s="80">
        <v>5.1164518457773539E-4</v>
      </c>
      <c r="I52" s="80">
        <v>2.5169253397357719E-4</v>
      </c>
      <c r="J52" s="80">
        <v>0</v>
      </c>
    </row>
    <row r="53" spans="1:15" ht="12" customHeight="1" outlineLevel="1">
      <c r="B53" s="68" t="s">
        <v>89</v>
      </c>
      <c r="C53" s="116"/>
      <c r="D53" s="80">
        <v>0.79245994467364977</v>
      </c>
      <c r="G53" s="80">
        <v>0.80991652091211463</v>
      </c>
      <c r="H53" s="80">
        <v>0.79505281159542762</v>
      </c>
      <c r="I53" s="80">
        <v>0.74646696437174076</v>
      </c>
      <c r="J53" s="80">
        <v>0.97590361445783136</v>
      </c>
    </row>
    <row r="54" spans="1:15" ht="12" customHeight="1" outlineLevel="1">
      <c r="B54" s="68" t="s">
        <v>91</v>
      </c>
      <c r="C54" s="116"/>
      <c r="D54" s="80">
        <v>0.20466594225798895</v>
      </c>
      <c r="G54" s="80">
        <v>0.18501952622441917</v>
      </c>
      <c r="H54" s="80">
        <v>0.20443554321999458</v>
      </c>
      <c r="I54" s="80">
        <v>0.25328134309428552</v>
      </c>
      <c r="J54" s="80">
        <v>2.4096385542168662E-2</v>
      </c>
    </row>
    <row r="55" spans="1:15" ht="12" customHeight="1" outlineLevel="1">
      <c r="B55" s="68" t="s">
        <v>93</v>
      </c>
      <c r="C55" s="116"/>
      <c r="D55" s="80">
        <v>0</v>
      </c>
      <c r="G55" s="80">
        <v>0</v>
      </c>
      <c r="H55" s="80">
        <v>0</v>
      </c>
      <c r="I55" s="80">
        <v>0</v>
      </c>
      <c r="J55" s="80">
        <v>0</v>
      </c>
    </row>
    <row r="56" spans="1:15" ht="12" customHeight="1" outlineLevel="1">
      <c r="B56" s="68" t="s">
        <v>94</v>
      </c>
      <c r="C56" s="116"/>
      <c r="D56" s="80">
        <v>0</v>
      </c>
      <c r="G56" s="80">
        <v>0</v>
      </c>
      <c r="H56" s="80">
        <v>0</v>
      </c>
      <c r="I56" s="80">
        <v>0</v>
      </c>
      <c r="J56" s="80">
        <v>0</v>
      </c>
    </row>
    <row r="57" spans="1:15" ht="12" customHeight="1" outlineLevel="1">
      <c r="B57" s="68" t="s">
        <v>95</v>
      </c>
      <c r="C57" s="116"/>
      <c r="D57" s="80">
        <v>0</v>
      </c>
      <c r="G57" s="80">
        <v>0</v>
      </c>
      <c r="H57" s="80">
        <v>0</v>
      </c>
      <c r="I57" s="80">
        <v>0</v>
      </c>
      <c r="J57" s="80">
        <v>0</v>
      </c>
    </row>
    <row r="58" spans="1:15" s="86" customFormat="1" ht="12" customHeight="1" outlineLevel="1">
      <c r="B58" s="86" t="s">
        <v>7</v>
      </c>
      <c r="C58" s="161"/>
      <c r="D58" s="165">
        <v>1</v>
      </c>
      <c r="G58" s="165">
        <v>1</v>
      </c>
      <c r="H58" s="165">
        <v>0.99999999999999989</v>
      </c>
      <c r="I58" s="165">
        <v>0.99999999999999989</v>
      </c>
      <c r="J58" s="165">
        <v>1</v>
      </c>
      <c r="K58" s="68"/>
    </row>
    <row r="62" spans="1:15" ht="12" customHeight="1">
      <c r="A62" s="68">
        <v>2</v>
      </c>
      <c r="B62" s="158" t="s">
        <v>274</v>
      </c>
      <c r="C62" s="75" t="s">
        <v>169</v>
      </c>
      <c r="D62" s="75" t="s">
        <v>7</v>
      </c>
      <c r="E62" s="93"/>
      <c r="F62" s="93"/>
      <c r="G62" s="75" t="s">
        <v>85</v>
      </c>
      <c r="H62" s="75" t="s">
        <v>88</v>
      </c>
      <c r="I62" s="75" t="s">
        <v>90</v>
      </c>
      <c r="J62" s="75" t="s">
        <v>92</v>
      </c>
    </row>
    <row r="63" spans="1:15" ht="12" customHeight="1" outlineLevel="1">
      <c r="C63" s="98"/>
    </row>
    <row r="64" spans="1:15" ht="12" customHeight="1" outlineLevel="1">
      <c r="B64" s="159" t="s">
        <v>170</v>
      </c>
      <c r="C64" s="98"/>
      <c r="G64" s="153"/>
      <c r="H64" s="153"/>
      <c r="I64" s="153"/>
      <c r="J64" s="153"/>
      <c r="O64" s="77"/>
    </row>
    <row r="65" spans="2:15" ht="12" customHeight="1" outlineLevel="1">
      <c r="C65" s="98"/>
      <c r="O65" s="77"/>
    </row>
    <row r="66" spans="2:15" ht="12" customHeight="1" outlineLevel="1">
      <c r="B66" s="68" t="s">
        <v>86</v>
      </c>
      <c r="C66" s="116" t="s">
        <v>174</v>
      </c>
      <c r="D66" s="85">
        <v>0</v>
      </c>
      <c r="G66" s="85">
        <v>0</v>
      </c>
      <c r="H66" s="85">
        <v>0</v>
      </c>
      <c r="I66" s="85">
        <v>0</v>
      </c>
      <c r="J66" s="85">
        <v>0</v>
      </c>
      <c r="O66" s="77"/>
    </row>
    <row r="67" spans="2:15" ht="12" customHeight="1" outlineLevel="1">
      <c r="B67" s="68" t="s">
        <v>89</v>
      </c>
      <c r="C67" s="116" t="s">
        <v>174</v>
      </c>
      <c r="D67" s="85">
        <v>0</v>
      </c>
      <c r="G67" s="85">
        <v>0</v>
      </c>
      <c r="H67" s="85">
        <v>0</v>
      </c>
      <c r="I67" s="85">
        <v>0</v>
      </c>
      <c r="J67" s="85">
        <v>0</v>
      </c>
      <c r="O67" s="77"/>
    </row>
    <row r="68" spans="2:15" ht="12" customHeight="1" outlineLevel="1">
      <c r="B68" s="68" t="s">
        <v>91</v>
      </c>
      <c r="C68" s="116" t="s">
        <v>174</v>
      </c>
      <c r="D68" s="85">
        <v>0</v>
      </c>
      <c r="G68" s="85">
        <v>0</v>
      </c>
      <c r="H68" s="85">
        <v>0</v>
      </c>
      <c r="I68" s="85">
        <v>0</v>
      </c>
      <c r="J68" s="85">
        <v>0</v>
      </c>
      <c r="O68" s="77"/>
    </row>
    <row r="69" spans="2:15" ht="12" customHeight="1" outlineLevel="1">
      <c r="B69" s="68" t="s">
        <v>93</v>
      </c>
      <c r="C69" s="116" t="s">
        <v>174</v>
      </c>
      <c r="D69" s="85">
        <v>22166.2</v>
      </c>
      <c r="G69" s="85">
        <v>13496.2</v>
      </c>
      <c r="H69" s="85">
        <v>4514.7000000000007</v>
      </c>
      <c r="I69" s="85">
        <v>4155.3</v>
      </c>
      <c r="J69" s="85">
        <v>0</v>
      </c>
      <c r="O69" s="77"/>
    </row>
    <row r="70" spans="2:15" ht="12" customHeight="1" outlineLevel="1">
      <c r="B70" s="68" t="s">
        <v>94</v>
      </c>
      <c r="C70" s="116" t="s">
        <v>174</v>
      </c>
      <c r="D70" s="85">
        <v>26798.2</v>
      </c>
      <c r="G70" s="85">
        <v>14359.7</v>
      </c>
      <c r="H70" s="85">
        <v>5624.9000000000005</v>
      </c>
      <c r="I70" s="85">
        <v>6813.5999999999985</v>
      </c>
      <c r="J70" s="85">
        <v>0</v>
      </c>
      <c r="O70" s="77"/>
    </row>
    <row r="71" spans="2:15" ht="12" customHeight="1" outlineLevel="1">
      <c r="B71" s="68" t="s">
        <v>95</v>
      </c>
      <c r="C71" s="116" t="s">
        <v>174</v>
      </c>
      <c r="D71" s="85">
        <v>6261.7</v>
      </c>
      <c r="G71" s="85">
        <v>5677</v>
      </c>
      <c r="H71" s="85">
        <v>101.2</v>
      </c>
      <c r="I71" s="85">
        <v>483.5</v>
      </c>
      <c r="J71" s="85">
        <v>0</v>
      </c>
      <c r="O71" s="77"/>
    </row>
    <row r="72" spans="2:15" s="86" customFormat="1" ht="12" customHeight="1" outlineLevel="1">
      <c r="B72" s="86" t="s">
        <v>7</v>
      </c>
      <c r="C72" s="161"/>
      <c r="D72" s="86">
        <v>55226.100000000006</v>
      </c>
      <c r="G72" s="86">
        <v>33532.9</v>
      </c>
      <c r="H72" s="86">
        <v>10240.800000000003</v>
      </c>
      <c r="I72" s="86">
        <v>11452.399999999998</v>
      </c>
      <c r="J72" s="86">
        <v>0</v>
      </c>
      <c r="K72" s="68"/>
      <c r="O72" s="77"/>
    </row>
    <row r="73" spans="2:15" ht="12" customHeight="1" outlineLevel="1">
      <c r="C73" s="98"/>
      <c r="D73" s="98"/>
      <c r="E73" s="98"/>
      <c r="F73" s="98"/>
      <c r="G73" s="162">
        <v>0.6071929757850002</v>
      </c>
      <c r="H73" s="162">
        <v>0.18543406106895113</v>
      </c>
      <c r="I73" s="162">
        <v>0.20737296314604864</v>
      </c>
      <c r="J73" s="162">
        <v>0</v>
      </c>
      <c r="K73" s="163"/>
    </row>
    <row r="74" spans="2:15" ht="12" customHeight="1" outlineLevel="1">
      <c r="B74" s="159" t="s">
        <v>172</v>
      </c>
      <c r="C74" s="98"/>
    </row>
    <row r="75" spans="2:15" ht="12" customHeight="1" outlineLevel="1">
      <c r="C75" s="98"/>
      <c r="G75" s="164"/>
      <c r="H75" s="164"/>
      <c r="I75" s="164"/>
      <c r="J75" s="164"/>
      <c r="O75" s="86"/>
    </row>
    <row r="76" spans="2:15" ht="12" customHeight="1" outlineLevel="1">
      <c r="B76" s="68" t="s">
        <v>86</v>
      </c>
      <c r="C76" s="116"/>
      <c r="D76" s="80">
        <v>0</v>
      </c>
      <c r="G76" s="80">
        <v>0</v>
      </c>
      <c r="H76" s="80">
        <v>0</v>
      </c>
      <c r="I76" s="80">
        <v>0</v>
      </c>
      <c r="J76" s="80">
        <v>0</v>
      </c>
    </row>
    <row r="77" spans="2:15" ht="12" customHeight="1" outlineLevel="1">
      <c r="B77" s="68" t="s">
        <v>89</v>
      </c>
      <c r="C77" s="116"/>
      <c r="D77" s="80">
        <v>0</v>
      </c>
      <c r="G77" s="80">
        <v>0</v>
      </c>
      <c r="H77" s="80">
        <v>0</v>
      </c>
      <c r="I77" s="80">
        <v>0</v>
      </c>
      <c r="J77" s="80">
        <v>0.97590361445783136</v>
      </c>
    </row>
    <row r="78" spans="2:15" ht="12" customHeight="1" outlineLevel="1">
      <c r="B78" s="68" t="s">
        <v>91</v>
      </c>
      <c r="C78" s="116"/>
      <c r="D78" s="80">
        <v>0</v>
      </c>
      <c r="G78" s="80">
        <v>0</v>
      </c>
      <c r="H78" s="80">
        <v>0</v>
      </c>
      <c r="I78" s="80">
        <v>0</v>
      </c>
      <c r="J78" s="80">
        <v>2.4096385542168662E-2</v>
      </c>
    </row>
    <row r="79" spans="2:15" ht="12" customHeight="1" outlineLevel="1">
      <c r="B79" s="68" t="s">
        <v>93</v>
      </c>
      <c r="C79" s="116"/>
      <c r="D79" s="80">
        <v>0.40137181513813214</v>
      </c>
      <c r="G79" s="80">
        <v>0.40247637394916636</v>
      </c>
      <c r="H79" s="80">
        <v>0.44085423013827041</v>
      </c>
      <c r="I79" s="80">
        <v>0.36283224476965537</v>
      </c>
      <c r="J79" s="80">
        <v>0</v>
      </c>
    </row>
    <row r="80" spans="2:15" ht="12" customHeight="1" outlineLevel="1">
      <c r="B80" s="68" t="s">
        <v>94</v>
      </c>
      <c r="C80" s="116"/>
      <c r="D80" s="80">
        <v>0.48524520109151287</v>
      </c>
      <c r="G80" s="80">
        <v>0.42822720373126094</v>
      </c>
      <c r="H80" s="80">
        <v>0.54926372939614088</v>
      </c>
      <c r="I80" s="80">
        <v>0.5949495302294715</v>
      </c>
      <c r="J80" s="80">
        <v>0</v>
      </c>
    </row>
    <row r="81" spans="1:15" ht="12" customHeight="1" outlineLevel="1">
      <c r="B81" s="68" t="s">
        <v>95</v>
      </c>
      <c r="C81" s="116"/>
      <c r="D81" s="80">
        <v>0.11338298377035494</v>
      </c>
      <c r="G81" s="80">
        <v>0.1692964223195727</v>
      </c>
      <c r="H81" s="80">
        <v>9.8820404655886231E-3</v>
      </c>
      <c r="I81" s="80">
        <v>4.2218225000873189E-2</v>
      </c>
      <c r="J81" s="80">
        <v>0</v>
      </c>
    </row>
    <row r="82" spans="1:15" s="86" customFormat="1" ht="12" customHeight="1" outlineLevel="1">
      <c r="B82" s="86" t="s">
        <v>7</v>
      </c>
      <c r="C82" s="161"/>
      <c r="D82" s="165">
        <v>1</v>
      </c>
      <c r="G82" s="165">
        <v>1</v>
      </c>
      <c r="H82" s="165">
        <v>0.99999999999999989</v>
      </c>
      <c r="I82" s="165">
        <v>1</v>
      </c>
      <c r="J82" s="165">
        <v>1</v>
      </c>
      <c r="K82" s="68"/>
    </row>
    <row r="86" spans="1:15" ht="12" customHeight="1">
      <c r="A86" s="68">
        <v>3</v>
      </c>
      <c r="B86" s="158" t="s">
        <v>276</v>
      </c>
      <c r="C86" s="75" t="s">
        <v>169</v>
      </c>
      <c r="D86" s="75" t="s">
        <v>7</v>
      </c>
      <c r="E86" s="93"/>
      <c r="F86" s="93"/>
      <c r="G86" s="75" t="s">
        <v>85</v>
      </c>
      <c r="H86" s="75" t="s">
        <v>88</v>
      </c>
      <c r="I86" s="75" t="s">
        <v>90</v>
      </c>
      <c r="J86" s="75" t="s">
        <v>92</v>
      </c>
    </row>
    <row r="87" spans="1:15" ht="12" customHeight="1" outlineLevel="1">
      <c r="C87" s="98"/>
    </row>
    <row r="88" spans="1:15" ht="12" customHeight="1" outlineLevel="1">
      <c r="B88" s="159" t="s">
        <v>170</v>
      </c>
      <c r="C88" s="98"/>
      <c r="G88" s="153"/>
      <c r="H88" s="153"/>
      <c r="I88" s="153"/>
      <c r="J88" s="153"/>
      <c r="O88" s="77"/>
    </row>
    <row r="89" spans="1:15" ht="12" customHeight="1" outlineLevel="1">
      <c r="C89" s="98"/>
      <c r="O89" s="77"/>
    </row>
    <row r="90" spans="1:15" ht="12" customHeight="1" outlineLevel="1">
      <c r="B90" s="68" t="s">
        <v>86</v>
      </c>
      <c r="C90" s="116" t="s">
        <v>174</v>
      </c>
      <c r="D90" s="85">
        <v>663.9</v>
      </c>
      <c r="G90" s="85">
        <v>621.9</v>
      </c>
      <c r="H90" s="85">
        <v>29.2</v>
      </c>
      <c r="I90" s="85">
        <v>12.8</v>
      </c>
      <c r="J90" s="85">
        <v>0</v>
      </c>
      <c r="O90" s="77"/>
    </row>
    <row r="91" spans="1:15" ht="12" customHeight="1" outlineLevel="1">
      <c r="B91" s="68" t="s">
        <v>89</v>
      </c>
      <c r="C91" s="116" t="s">
        <v>174</v>
      </c>
      <c r="D91" s="85">
        <v>183052.70000000196</v>
      </c>
      <c r="G91" s="85">
        <v>99465.200000000317</v>
      </c>
      <c r="H91" s="85">
        <v>45374.300000001851</v>
      </c>
      <c r="I91" s="85">
        <v>37962.099999999795</v>
      </c>
      <c r="J91" s="85">
        <v>251.10000000000014</v>
      </c>
      <c r="O91" s="77"/>
    </row>
    <row r="92" spans="1:15" ht="12" customHeight="1" outlineLevel="1">
      <c r="B92" s="68" t="s">
        <v>91</v>
      </c>
      <c r="C92" s="116" t="s">
        <v>174</v>
      </c>
      <c r="D92" s="85">
        <v>47276.400000000052</v>
      </c>
      <c r="G92" s="85">
        <v>22722.099999999995</v>
      </c>
      <c r="H92" s="85">
        <v>11667.300000000057</v>
      </c>
      <c r="I92" s="85">
        <v>12880.800000000007</v>
      </c>
      <c r="J92" s="85">
        <v>6.2</v>
      </c>
      <c r="O92" s="77"/>
    </row>
    <row r="93" spans="1:15" ht="12" customHeight="1" outlineLevel="1">
      <c r="B93" s="68" t="s">
        <v>93</v>
      </c>
      <c r="C93" s="116" t="s">
        <v>174</v>
      </c>
      <c r="D93" s="85">
        <v>22166.2</v>
      </c>
      <c r="G93" s="85">
        <v>13496.2</v>
      </c>
      <c r="H93" s="85">
        <v>4514.7000000000007</v>
      </c>
      <c r="I93" s="85">
        <v>4155.3</v>
      </c>
      <c r="J93" s="85">
        <v>0</v>
      </c>
      <c r="O93" s="77"/>
    </row>
    <row r="94" spans="1:15" ht="12" customHeight="1" outlineLevel="1">
      <c r="B94" s="68" t="s">
        <v>94</v>
      </c>
      <c r="C94" s="116" t="s">
        <v>174</v>
      </c>
      <c r="D94" s="85">
        <v>26798.2</v>
      </c>
      <c r="G94" s="85">
        <v>14359.7</v>
      </c>
      <c r="H94" s="85">
        <v>5624.9000000000005</v>
      </c>
      <c r="I94" s="85">
        <v>6813.5999999999985</v>
      </c>
      <c r="J94" s="85">
        <v>0</v>
      </c>
      <c r="O94" s="77"/>
    </row>
    <row r="95" spans="1:15" ht="12" customHeight="1" outlineLevel="1">
      <c r="B95" s="68" t="s">
        <v>95</v>
      </c>
      <c r="C95" s="116" t="s">
        <v>174</v>
      </c>
      <c r="D95" s="85">
        <v>6261.7</v>
      </c>
      <c r="G95" s="85">
        <v>5677</v>
      </c>
      <c r="H95" s="85">
        <v>101.2</v>
      </c>
      <c r="I95" s="85">
        <v>483.5</v>
      </c>
      <c r="J95" s="85">
        <v>0</v>
      </c>
      <c r="O95" s="77"/>
    </row>
    <row r="96" spans="1:15" s="86" customFormat="1" ht="12" customHeight="1" outlineLevel="1">
      <c r="B96" s="86" t="s">
        <v>7</v>
      </c>
      <c r="C96" s="161"/>
      <c r="D96" s="86">
        <v>286219.10000000201</v>
      </c>
      <c r="G96" s="86">
        <v>156342.10000000033</v>
      </c>
      <c r="H96" s="86">
        <v>67311.600000001898</v>
      </c>
      <c r="I96" s="86">
        <v>62308.099999999809</v>
      </c>
      <c r="J96" s="86">
        <v>257.30000000000013</v>
      </c>
      <c r="K96" s="68"/>
      <c r="O96" s="77"/>
    </row>
    <row r="97" spans="1:15" ht="12" customHeight="1" outlineLevel="1">
      <c r="C97" s="98"/>
      <c r="D97" s="98"/>
      <c r="E97" s="98"/>
      <c r="F97" s="98"/>
      <c r="G97" s="162">
        <v>0.54623223956751743</v>
      </c>
      <c r="H97" s="162">
        <v>0.23517508090830214</v>
      </c>
      <c r="I97" s="162">
        <v>0.21769371785460639</v>
      </c>
      <c r="J97" s="162">
        <v>8.9896166957410708E-4</v>
      </c>
      <c r="K97" s="163"/>
    </row>
    <row r="98" spans="1:15" ht="12" customHeight="1" outlineLevel="1">
      <c r="B98" s="159" t="s">
        <v>172</v>
      </c>
      <c r="C98" s="98"/>
    </row>
    <row r="99" spans="1:15" ht="12" customHeight="1" outlineLevel="1">
      <c r="C99" s="98"/>
      <c r="G99" s="164"/>
      <c r="H99" s="164"/>
      <c r="I99" s="164"/>
      <c r="J99" s="164"/>
      <c r="O99" s="86"/>
    </row>
    <row r="100" spans="1:15" ht="12" customHeight="1" outlineLevel="1">
      <c r="B100" s="68" t="s">
        <v>86</v>
      </c>
      <c r="C100" s="116"/>
      <c r="D100" s="80">
        <v>2.3195517000786994E-3</v>
      </c>
      <c r="G100" s="80">
        <v>3.97781531653981E-3</v>
      </c>
      <c r="H100" s="80">
        <v>4.3380338604340375E-4</v>
      </c>
      <c r="I100" s="80">
        <v>2.0543075458889036E-4</v>
      </c>
      <c r="J100" s="80">
        <v>0</v>
      </c>
    </row>
    <row r="101" spans="1:15" ht="12" customHeight="1" outlineLevel="1">
      <c r="B101" s="68" t="s">
        <v>89</v>
      </c>
      <c r="C101" s="116"/>
      <c r="D101" s="80">
        <v>0.63955445321434057</v>
      </c>
      <c r="G101" s="80">
        <v>0.63620227692988718</v>
      </c>
      <c r="H101" s="80">
        <v>0.67409332121061705</v>
      </c>
      <c r="I101" s="80">
        <v>0.6092642850608494</v>
      </c>
      <c r="J101" s="80">
        <v>0.97590361445783136</v>
      </c>
    </row>
    <row r="102" spans="1:15" ht="12" customHeight="1" outlineLevel="1">
      <c r="B102" s="68" t="s">
        <v>91</v>
      </c>
      <c r="C102" s="116"/>
      <c r="D102" s="80">
        <v>0.16517555956258587</v>
      </c>
      <c r="G102" s="80">
        <v>0.14533577328179645</v>
      </c>
      <c r="H102" s="80">
        <v>0.17333267965699417</v>
      </c>
      <c r="I102" s="80">
        <v>0.20672753622723283</v>
      </c>
      <c r="J102" s="80">
        <v>2.4096385542168662E-2</v>
      </c>
    </row>
    <row r="103" spans="1:15" ht="12" customHeight="1" outlineLevel="1">
      <c r="B103" s="68" t="s">
        <v>93</v>
      </c>
      <c r="C103" s="116"/>
      <c r="D103" s="80">
        <v>7.7444866537557569E-2</v>
      </c>
      <c r="G103" s="80">
        <v>8.632479671182601E-2</v>
      </c>
      <c r="H103" s="80">
        <v>6.7071648868840941E-2</v>
      </c>
      <c r="I103" s="80">
        <v>6.6689563636188762E-2</v>
      </c>
      <c r="J103" s="80">
        <v>0</v>
      </c>
    </row>
    <row r="104" spans="1:15" ht="12" customHeight="1" outlineLevel="1">
      <c r="B104" s="68" t="s">
        <v>94</v>
      </c>
      <c r="C104" s="116"/>
      <c r="D104" s="80">
        <v>9.362827288605062E-2</v>
      </c>
      <c r="G104" s="80">
        <v>9.184794114956861E-2</v>
      </c>
      <c r="H104" s="80">
        <v>8.3565091306696648E-2</v>
      </c>
      <c r="I104" s="80">
        <v>0.10935335855209867</v>
      </c>
      <c r="J104" s="80">
        <v>0</v>
      </c>
    </row>
    <row r="105" spans="1:15" ht="12" customHeight="1" outlineLevel="1">
      <c r="B105" s="68" t="s">
        <v>95</v>
      </c>
      <c r="C105" s="116"/>
      <c r="D105" s="80">
        <v>2.1877296099386642E-2</v>
      </c>
      <c r="G105" s="80">
        <v>3.6311396610381901E-2</v>
      </c>
      <c r="H105" s="80">
        <v>1.5034555708079611E-3</v>
      </c>
      <c r="I105" s="80">
        <v>7.7598257690412878E-3</v>
      </c>
      <c r="J105" s="80">
        <v>0</v>
      </c>
    </row>
    <row r="106" spans="1:15" s="86" customFormat="1" ht="12" customHeight="1" outlineLevel="1">
      <c r="B106" s="86" t="s">
        <v>7</v>
      </c>
      <c r="C106" s="161"/>
      <c r="D106" s="165">
        <v>1</v>
      </c>
      <c r="G106" s="165">
        <v>1</v>
      </c>
      <c r="H106" s="165">
        <v>1.0000000000000002</v>
      </c>
      <c r="I106" s="165">
        <v>0.99999999999999989</v>
      </c>
      <c r="J106" s="165">
        <v>1</v>
      </c>
      <c r="K106" s="68"/>
    </row>
    <row r="108" spans="1:15" ht="12" customHeight="1">
      <c r="A108" s="68">
        <v>4</v>
      </c>
      <c r="B108" s="158" t="s">
        <v>185</v>
      </c>
      <c r="C108" s="75"/>
      <c r="D108" s="75"/>
      <c r="E108" s="93"/>
      <c r="F108" s="93"/>
      <c r="G108" s="75" t="s">
        <v>85</v>
      </c>
      <c r="H108" s="75" t="s">
        <v>88</v>
      </c>
      <c r="I108" s="75" t="s">
        <v>90</v>
      </c>
      <c r="J108" s="75" t="s">
        <v>92</v>
      </c>
    </row>
    <row r="109" spans="1:15" ht="12" customHeight="1">
      <c r="B109" s="159" t="s">
        <v>86</v>
      </c>
    </row>
    <row r="110" spans="1:15" ht="12" customHeight="1">
      <c r="B110" s="68" t="s">
        <v>275</v>
      </c>
      <c r="G110" s="80">
        <v>5.0639528634662421E-3</v>
      </c>
      <c r="H110" s="80">
        <v>5.1164518457773539E-4</v>
      </c>
      <c r="I110" s="80">
        <v>2.5169253397357719E-4</v>
      </c>
      <c r="J110" s="80">
        <v>0</v>
      </c>
    </row>
    <row r="111" spans="1:15" ht="12" customHeight="1">
      <c r="B111" s="68" t="s">
        <v>274</v>
      </c>
      <c r="G111" s="80">
        <v>0</v>
      </c>
      <c r="H111" s="80">
        <v>0</v>
      </c>
      <c r="I111" s="80">
        <v>0</v>
      </c>
      <c r="J111" s="80">
        <v>0</v>
      </c>
    </row>
    <row r="112" spans="1:15" ht="12" customHeight="1">
      <c r="B112" s="68" t="s">
        <v>276</v>
      </c>
      <c r="G112" s="80">
        <v>3.97781531653981E-3</v>
      </c>
      <c r="H112" s="80">
        <v>4.3380338604340375E-4</v>
      </c>
      <c r="I112" s="80">
        <v>2.0543075458889036E-4</v>
      </c>
      <c r="J112" s="80">
        <v>0</v>
      </c>
    </row>
    <row r="113" spans="2:10" ht="12" customHeight="1">
      <c r="B113" s="159" t="s">
        <v>89</v>
      </c>
    </row>
    <row r="114" spans="2:10" ht="12" customHeight="1">
      <c r="B114" s="68" t="s">
        <v>275</v>
      </c>
      <c r="G114" s="80">
        <v>0.80991652091211463</v>
      </c>
      <c r="H114" s="80">
        <v>0.79505281159542762</v>
      </c>
      <c r="I114" s="80">
        <v>0.74646696437174076</v>
      </c>
      <c r="J114" s="80">
        <v>0.97590361445783136</v>
      </c>
    </row>
    <row r="115" spans="2:10" ht="12" customHeight="1">
      <c r="B115" s="68" t="s">
        <v>274</v>
      </c>
      <c r="G115" s="80">
        <v>0</v>
      </c>
      <c r="H115" s="80">
        <v>0</v>
      </c>
      <c r="I115" s="80">
        <v>0</v>
      </c>
      <c r="J115" s="80">
        <v>0.97590361445783136</v>
      </c>
    </row>
    <row r="116" spans="2:10" ht="12" customHeight="1">
      <c r="B116" s="68" t="s">
        <v>276</v>
      </c>
      <c r="G116" s="80">
        <v>0.63620227692988718</v>
      </c>
      <c r="H116" s="80">
        <v>0.67409332121061705</v>
      </c>
      <c r="I116" s="80">
        <v>0.6092642850608494</v>
      </c>
      <c r="J116" s="80">
        <v>0.97590361445783136</v>
      </c>
    </row>
    <row r="117" spans="2:10" ht="12" customHeight="1">
      <c r="B117" s="159" t="s">
        <v>91</v>
      </c>
    </row>
    <row r="118" spans="2:10" ht="12" customHeight="1">
      <c r="B118" s="68" t="s">
        <v>275</v>
      </c>
      <c r="G118" s="80">
        <v>0.18501952622441917</v>
      </c>
      <c r="H118" s="80">
        <v>0.20443554321999458</v>
      </c>
      <c r="I118" s="80">
        <v>0.25328134309428552</v>
      </c>
      <c r="J118" s="80">
        <v>2.4096385542168662E-2</v>
      </c>
    </row>
    <row r="119" spans="2:10" ht="12" customHeight="1">
      <c r="B119" s="68" t="s">
        <v>274</v>
      </c>
      <c r="G119" s="80">
        <v>0</v>
      </c>
      <c r="H119" s="80">
        <v>0</v>
      </c>
      <c r="I119" s="80">
        <v>0</v>
      </c>
      <c r="J119" s="80">
        <v>2.4096385542168662E-2</v>
      </c>
    </row>
    <row r="120" spans="2:10" ht="12" customHeight="1">
      <c r="B120" s="68" t="s">
        <v>276</v>
      </c>
      <c r="G120" s="80">
        <v>0.14533577328179645</v>
      </c>
      <c r="H120" s="80">
        <v>0.17333267965699417</v>
      </c>
      <c r="I120" s="80">
        <v>0.20672753622723283</v>
      </c>
      <c r="J120" s="80">
        <v>2.4096385542168662E-2</v>
      </c>
    </row>
    <row r="121" spans="2:10" ht="12" customHeight="1">
      <c r="B121" s="159" t="s">
        <v>93</v>
      </c>
    </row>
    <row r="122" spans="2:10" ht="12" customHeight="1">
      <c r="B122" s="68" t="s">
        <v>275</v>
      </c>
      <c r="G122" s="80">
        <v>0</v>
      </c>
      <c r="H122" s="80">
        <v>0</v>
      </c>
      <c r="I122" s="80">
        <v>0</v>
      </c>
      <c r="J122" s="80">
        <v>0</v>
      </c>
    </row>
    <row r="123" spans="2:10" ht="12" customHeight="1">
      <c r="B123" s="68" t="s">
        <v>274</v>
      </c>
      <c r="G123" s="80">
        <v>0.40247637394916636</v>
      </c>
      <c r="H123" s="80">
        <v>0.44085423013827041</v>
      </c>
      <c r="I123" s="80">
        <v>0.36283224476965537</v>
      </c>
      <c r="J123" s="80">
        <v>0</v>
      </c>
    </row>
    <row r="124" spans="2:10" ht="12" customHeight="1">
      <c r="B124" s="68" t="s">
        <v>276</v>
      </c>
      <c r="G124" s="80">
        <v>8.632479671182601E-2</v>
      </c>
      <c r="H124" s="80">
        <v>6.7071648868840941E-2</v>
      </c>
      <c r="I124" s="80">
        <v>6.6689563636188762E-2</v>
      </c>
      <c r="J124" s="80">
        <v>0</v>
      </c>
    </row>
    <row r="125" spans="2:10" ht="12" customHeight="1">
      <c r="B125" s="159" t="s">
        <v>94</v>
      </c>
    </row>
    <row r="126" spans="2:10" ht="12" customHeight="1">
      <c r="B126" s="68" t="s">
        <v>275</v>
      </c>
      <c r="G126" s="80">
        <v>0</v>
      </c>
      <c r="H126" s="80">
        <v>0</v>
      </c>
      <c r="I126" s="80">
        <v>0</v>
      </c>
      <c r="J126" s="80">
        <v>0</v>
      </c>
    </row>
    <row r="127" spans="2:10" ht="12" customHeight="1">
      <c r="B127" s="68" t="s">
        <v>274</v>
      </c>
      <c r="G127" s="80">
        <v>0.42822720373126094</v>
      </c>
      <c r="H127" s="80">
        <v>0.54926372939614088</v>
      </c>
      <c r="I127" s="80">
        <v>0.5949495302294715</v>
      </c>
      <c r="J127" s="80">
        <v>0</v>
      </c>
    </row>
    <row r="128" spans="2:10" ht="12" customHeight="1">
      <c r="B128" s="68" t="s">
        <v>276</v>
      </c>
      <c r="G128" s="80">
        <v>9.184794114956861E-2</v>
      </c>
      <c r="H128" s="80">
        <v>8.3565091306696648E-2</v>
      </c>
      <c r="I128" s="80">
        <v>0.10935335855209867</v>
      </c>
      <c r="J128" s="80">
        <v>0</v>
      </c>
    </row>
    <row r="129" spans="2:10" ht="12" customHeight="1">
      <c r="B129" s="159" t="s">
        <v>95</v>
      </c>
    </row>
    <row r="130" spans="2:10" ht="12" customHeight="1">
      <c r="B130" s="68" t="s">
        <v>275</v>
      </c>
      <c r="G130" s="80">
        <v>0</v>
      </c>
      <c r="H130" s="80">
        <v>0</v>
      </c>
      <c r="I130" s="80">
        <v>0</v>
      </c>
      <c r="J130" s="80">
        <v>0</v>
      </c>
    </row>
    <row r="131" spans="2:10" ht="12" customHeight="1">
      <c r="B131" s="68" t="s">
        <v>274</v>
      </c>
      <c r="G131" s="80">
        <v>0.1692964223195727</v>
      </c>
      <c r="H131" s="80">
        <v>9.8820404655886231E-3</v>
      </c>
      <c r="I131" s="80">
        <v>4.2218225000873189E-2</v>
      </c>
      <c r="J131" s="80">
        <v>0</v>
      </c>
    </row>
    <row r="132" spans="2:10" ht="12" customHeight="1">
      <c r="B132" s="68" t="s">
        <v>276</v>
      </c>
      <c r="G132" s="80">
        <v>3.6311396610381901E-2</v>
      </c>
      <c r="H132" s="80">
        <v>1.5034555708079611E-3</v>
      </c>
      <c r="I132" s="80">
        <v>7.7598257690412878E-3</v>
      </c>
      <c r="J132" s="80">
        <v>0</v>
      </c>
    </row>
    <row r="134" spans="2:10" ht="12" customHeight="1">
      <c r="B134" s="70" t="s">
        <v>186</v>
      </c>
      <c r="G134" s="81">
        <v>0</v>
      </c>
      <c r="H134" s="81">
        <v>0</v>
      </c>
      <c r="I134" s="81">
        <v>0</v>
      </c>
      <c r="J134" s="81">
        <v>0</v>
      </c>
    </row>
    <row r="135" spans="2:10" ht="12" customHeight="1">
      <c r="B135" s="81">
        <v>0</v>
      </c>
      <c r="G135" s="81">
        <v>0</v>
      </c>
      <c r="H135" s="81">
        <v>0</v>
      </c>
      <c r="I135" s="81">
        <v>0</v>
      </c>
      <c r="J135" s="81">
        <v>0</v>
      </c>
    </row>
    <row r="136" spans="2:10" ht="12" customHeight="1">
      <c r="G136" s="81">
        <v>0</v>
      </c>
      <c r="H136" s="81">
        <v>0</v>
      </c>
      <c r="I136" s="81">
        <v>0</v>
      </c>
      <c r="J136" s="81">
        <v>0</v>
      </c>
    </row>
  </sheetData>
  <sheetProtection algorithmName="SHA-512" hashValue="B1PZaj5qlo08DIg7x77wU0dXGu5/Z9baeb8kFHIQqTVGQVkxzxKXPRJpAtxetVZGZ9ch14A25SPPr5+RNFdDkg==" saltValue="XpbXbuMNKe0se6IXcNnhGw==" spinCount="100000" sheet="1" objects="1" scenarios="1"/>
  <conditionalFormatting sqref="G134:J136">
    <cfRule type="cellIs" dxfId="55" priority="3" stopIfTrue="1" operator="equal">
      <formula>0</formula>
    </cfRule>
    <cfRule type="cellIs" dxfId="54" priority="4" stopIfTrue="1" operator="notEqual">
      <formula>0</formula>
    </cfRule>
  </conditionalFormatting>
  <conditionalFormatting sqref="B135">
    <cfRule type="cellIs" dxfId="53" priority="1" stopIfTrue="1" operator="equal">
      <formula>0</formula>
    </cfRule>
    <cfRule type="cellIs" dxfId="52" priority="2" stopIfTrue="1" operator="notEqual">
      <formula>0</formula>
    </cfRule>
  </conditionalFormatting>
  <pageMargins left="0.7" right="0.7" top="0.75" bottom="0.75" header="0.3" footer="0.3"/>
  <pageSetup paperSize="8" scale="6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93DB318-8E8B-454E-A720-B23D3F8CD2CB}">
          <x14:formula1>
            <xm:f>'Name labels'!$C$76:$C$78</xm:f>
          </x14:formula1>
          <xm:sqref>C12:C21</xm:sqref>
        </x14:dataValidation>
        <x14:dataValidation type="list" allowBlank="1" showInputMessage="1" showErrorMessage="1" xr:uid="{856ECA49-B479-4400-B9DE-D91753FB6CD9}">
          <x14:formula1>
            <xm:f>'Name labels'!$D$76:$D$77</xm:f>
          </x14:formula1>
          <xm:sqref>C31:E36</xm:sqref>
        </x14:dataValidation>
        <x14:dataValidation type="list" allowBlank="1" showInputMessage="1" showErrorMessage="1" xr:uid="{BE3FE391-8776-4926-BC17-B33C94D8CFC6}">
          <x14:formula1>
            <xm:f>'Name labels'!$D$50:$D$66</xm:f>
          </x14:formula1>
          <xm:sqref>C25:C27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tabColor theme="7"/>
    <outlinePr summaryBelow="0"/>
    <pageSetUpPr fitToPage="1"/>
  </sheetPr>
  <dimension ref="B2"/>
  <sheetViews>
    <sheetView showGridLines="0" workbookViewId="0"/>
  </sheetViews>
  <sheetFormatPr defaultColWidth="9.140625" defaultRowHeight="15" customHeight="1"/>
  <cols>
    <col min="1" max="1" width="2.7109375" style="1" customWidth="1"/>
    <col min="2" max="16384" width="9.140625" style="1"/>
  </cols>
  <sheetData>
    <row r="2" spans="2:2" ht="15" customHeight="1">
      <c r="B2" s="7" t="s">
        <v>149</v>
      </c>
    </row>
  </sheetData>
  <sheetProtection algorithmName="SHA-512" hashValue="JFhVlSQ8Llcr5qewMr0CPgdyOvvEvi00amTctO2R4exWboK8jQ2uonnWRjeh+jwdtu5/FEDJyUgS1AACIJsfMg==" saltValue="Qc0zX9BKxdO4WiUjFxiqYg==" spinCount="100000" sheet="1" objects="1" scenarios="1"/>
  <pageMargins left="0.70866141732283472" right="0.70866141732283472" top="0.74803149606299213" bottom="0.74803149606299213" header="0.31496062992125984" footer="0.31496062992125984"/>
  <pageSetup paperSize="9" orientation="portrait" r:id="rId1"/>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D1C6E9BDD0C248A5123B98F7A7EF73" ma:contentTypeVersion="15" ma:contentTypeDescription="Create a new document." ma:contentTypeScope="" ma:versionID="010bf724728e0b4a9651718be9464718">
  <xsd:schema xmlns:xsd="http://www.w3.org/2001/XMLSchema" xmlns:xs="http://www.w3.org/2001/XMLSchema" xmlns:p="http://schemas.microsoft.com/office/2006/metadata/properties" xmlns:ns2="f9fff812-fb3b-4077-80ad-6f96a082549d" xmlns:ns3="54035f38-61e2-4bce-93cc-23d79b3f2615" targetNamespace="http://schemas.microsoft.com/office/2006/metadata/properties" ma:root="true" ma:fieldsID="ff0a5566945dc2fd25ec103da05f719c" ns2:_="" ns3:_="">
    <xsd:import namespace="f9fff812-fb3b-4077-80ad-6f96a082549d"/>
    <xsd:import namespace="54035f38-61e2-4bce-93cc-23d79b3f2615"/>
    <xsd:element name="properties">
      <xsd:complexType>
        <xsd:sequence>
          <xsd:element name="documentManagement">
            <xsd:complexType>
              <xsd:all>
                <xsd:element ref="ns2:DocumentCategory"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ff812-fb3b-4077-80ad-6f96a082549d" elementFormDefault="qualified">
    <xsd:import namespace="http://schemas.microsoft.com/office/2006/documentManagement/types"/>
    <xsd:import namespace="http://schemas.microsoft.com/office/infopath/2007/PartnerControls"/>
    <xsd:element name="DocumentCategory" ma:index="4" nillable="true" ma:displayName="Document Category" ma:internalName="DocumentCategory"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6e01a31-82bc-47e9-8d26-112a789528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035f38-61e2-4bce-93cc-23d79b3f26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9392bd3-07df-4021-b4bb-d55de2f1bdba}" ma:internalName="TaxCatchAll" ma:showField="CatchAllData" ma:web="54035f38-61e2-4bce-93cc-23d79b3f26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Category xmlns="f9fff812-fb3b-4077-80ad-6f96a082549d" xsi:nil="true"/>
    <lcf76f155ced4ddcb4097134ff3c332f xmlns="f9fff812-fb3b-4077-80ad-6f96a082549d">
      <Terms xmlns="http://schemas.microsoft.com/office/infopath/2007/PartnerControls"/>
    </lcf76f155ced4ddcb4097134ff3c332f>
    <TaxCatchAll xmlns="54035f38-61e2-4bce-93cc-23d79b3f2615" xsi:nil="true"/>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B50C7C3C-1A34-4CBA-9959-DC3DC484E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ff812-fb3b-4077-80ad-6f96a082549d"/>
    <ds:schemaRef ds:uri="54035f38-61e2-4bce-93cc-23d79b3f2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240D14-4A5D-44DE-94FA-FF2B981460C9}">
  <ds:schemaRefs>
    <ds:schemaRef ds:uri="http://schemas.microsoft.com/sharepoint/v3/contenttype/forms"/>
  </ds:schemaRefs>
</ds:datastoreItem>
</file>

<file path=customXml/itemProps3.xml><?xml version="1.0" encoding="utf-8"?>
<ds:datastoreItem xmlns:ds="http://schemas.openxmlformats.org/officeDocument/2006/customXml" ds:itemID="{0386583F-3239-4B4A-AB28-2A55BCC8AD06}">
  <ds:schemaRefs>
    <ds:schemaRef ds:uri="http://purl.org/dc/elements/1.1/"/>
    <ds:schemaRef ds:uri="http://schemas.microsoft.com/office/2006/metadata/properties"/>
    <ds:schemaRef ds:uri="54035f38-61e2-4bce-93cc-23d79b3f2615"/>
    <ds:schemaRef ds:uri="http://schemas.microsoft.com/office/2006/documentManagement/types"/>
    <ds:schemaRef ds:uri="http://schemas.openxmlformats.org/package/2006/metadata/core-properties"/>
    <ds:schemaRef ds:uri="f9fff812-fb3b-4077-80ad-6f96a082549d"/>
    <ds:schemaRef ds:uri="http://purl.org/dc/dcmitype/"/>
    <ds:schemaRef ds:uri="http://schemas.microsoft.com/office/infopath/2007/PartnerControls"/>
    <ds:schemaRef ds:uri="http://www.w3.org/XML/1998/namespace"/>
    <ds:schemaRef ds:uri="http://purl.org/dc/terms/"/>
  </ds:schemaRefs>
</ds:datastoreItem>
</file>

<file path=customXml/itemProps4.xml><?xml version="1.0" encoding="utf-8"?>
<ds:datastoreItem xmlns:ds="http://schemas.openxmlformats.org/officeDocument/2006/customXml" ds:itemID="{E4C4551A-04A2-4593-9579-0D8C0DDE5A2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Model Guide</vt:lpstr>
      <vt:lpstr>Glossary</vt:lpstr>
      <vt:lpstr>Check Summary</vt:lpstr>
      <vt:lpstr>Name labels</vt:lpstr>
      <vt:lpstr>Inputs &gt;</vt:lpstr>
      <vt:lpstr>Target Revenue</vt:lpstr>
      <vt:lpstr>Allocator Data</vt:lpstr>
      <vt:lpstr>Asset Mapping</vt:lpstr>
      <vt:lpstr>Calculations &gt;</vt:lpstr>
      <vt:lpstr>Pricing Area Allocations</vt:lpstr>
      <vt:lpstr>RAB Allocations</vt:lpstr>
      <vt:lpstr>RAB - Depreciation Allocations</vt:lpstr>
      <vt:lpstr>Load Group Allocations</vt:lpstr>
      <vt:lpstr>Outputs &gt;</vt:lpstr>
      <vt:lpstr>Rev - Pricing Area &amp; Cust Group</vt:lpstr>
      <vt:lpstr>Pricing Methodology Tables</vt:lpstr>
      <vt:lpstr>'Pricing Methodology Tables'!_ftn1</vt:lpstr>
      <vt:lpstr>'Pricing Methodology Tables'!_Ref66367207</vt:lpstr>
      <vt:lpstr>'Pricing Methodology Tables'!_Ref66367752</vt:lpstr>
      <vt:lpstr>'Pricing Methodology Tables'!_Ref66367811</vt:lpstr>
      <vt:lpstr>'Pricing Methodology Tables'!_Ref66368152</vt:lpstr>
      <vt:lpstr>'Allocator Data'!Print_Area</vt:lpstr>
      <vt:lpstr>'Asset Mapping'!Print_Area</vt:lpstr>
      <vt:lpstr>'Check Summary'!Print_Area</vt:lpstr>
      <vt:lpstr>Glossary!Print_Area</vt:lpstr>
      <vt:lpstr>'Inputs &gt;'!Print_Area</vt:lpstr>
      <vt:lpstr>'Model Guide'!Print_Area</vt:lpstr>
      <vt:lpstr>'Name labels'!Print_Area</vt:lpstr>
      <vt:lpstr>'Target Revenue'!Print_Area</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 Will</dc:creator>
  <cp:keywords/>
  <dc:description/>
  <cp:lastModifiedBy>Terri Sinclair</cp:lastModifiedBy>
  <cp:revision/>
  <cp:lastPrinted>2022-03-09T21:22:45Z</cp:lastPrinted>
  <dcterms:created xsi:type="dcterms:W3CDTF">2006-09-16T00:00:00Z</dcterms:created>
  <dcterms:modified xsi:type="dcterms:W3CDTF">2023-02-27T23:15:44Z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randFormat">
    <vt:lpwstr>1.0</vt:lpwstr>
  </property>
  <property fmtid="{D5CDD505-2E9C-101B-9397-08002B2CF9AE}" pid="3" name="ContentTypeId">
    <vt:lpwstr>0x010100C8D1C6E9BDD0C248A5123B98F7A7EF73</vt:lpwstr>
  </property>
  <property fmtid="{D5CDD505-2E9C-101B-9397-08002B2CF9AE}" pid="4" name="MediaServiceImageTags">
    <vt:lpwstr/>
  </property>
</Properties>
</file>